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arketing\Website\Files\"/>
    </mc:Choice>
  </mc:AlternateContent>
  <workbookProtection workbookAlgorithmName="SHA-512" workbookHashValue="mGvx4zKQKD9Pl7HXj+3tsjJG0h0AOui6eEsXUwNhlNBhYOOTi89kHEVrpcf++xodFI92Qf9lKHfmHmr4mGN0bw==" workbookSaltValue="W1AokJHvRZD+4SBmyWI10A==" workbookSpinCount="100000" lockStructure="1"/>
  <bookViews>
    <workbookView xWindow="0" yWindow="0" windowWidth="28800" windowHeight="12336"/>
  </bookViews>
  <sheets>
    <sheet name="Sample Sheet" sheetId="3" r:id="rId1"/>
    <sheet name="Sheet1" sheetId="6" state="hidden" r:id="rId2"/>
    <sheet name="Sheet3" sheetId="5" state="hidden" r:id="rId3"/>
  </sheets>
  <externalReferences>
    <externalReference r:id="rId4"/>
  </externalReferences>
  <definedNames>
    <definedName name="_xlnm._FilterDatabase" localSheetId="1" hidden="1">Sheet1!$A$1:$I$237</definedName>
    <definedName name="code">Sheet1!$A:$F</definedName>
    <definedName name="codes">#REF!</definedName>
    <definedName name="k12code">Sheet3!$A$2:$A$65</definedName>
    <definedName name="products" localSheetId="0">'[1]Product List with CME'!$A:$E</definedName>
    <definedName name="products">#REF!</definedName>
    <definedName name="school">Sheet3!$A:$B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3" l="1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30" i="3"/>
  <c r="H30" i="3" l="1"/>
  <c r="G30" i="3"/>
  <c r="K54" i="3" l="1"/>
  <c r="K55" i="3"/>
</calcChain>
</file>

<file path=xl/sharedStrings.xml><?xml version="1.0" encoding="utf-8"?>
<sst xmlns="http://schemas.openxmlformats.org/spreadsheetml/2006/main" count="624" uniqueCount="274">
  <si>
    <t>Barrel/Butter*+Overage</t>
  </si>
  <si>
    <t>Barrel + Overage</t>
  </si>
  <si>
    <t>Block + Overage</t>
  </si>
  <si>
    <t>Class III Milk+Overage</t>
  </si>
  <si>
    <t>Monthly Pricing</t>
  </si>
  <si>
    <t>Butter Market</t>
  </si>
  <si>
    <t>Sample Request Form</t>
  </si>
  <si>
    <t>Order Number:</t>
  </si>
  <si>
    <t>NEXT DAY :</t>
  </si>
  <si>
    <t xml:space="preserve">2ND DAY AIR: </t>
  </si>
  <si>
    <t>UPS GROUND:</t>
  </si>
  <si>
    <t>Sales Person</t>
  </si>
  <si>
    <t>Phone</t>
  </si>
  <si>
    <t>Comment to Sample Room/Special Instructions</t>
  </si>
  <si>
    <t>Reason for Sample (Must be filled in):</t>
  </si>
  <si>
    <t>Item #</t>
  </si>
  <si>
    <t xml:space="preserve">  Description</t>
  </si>
  <si>
    <t>Case Size LBS</t>
  </si>
  <si>
    <t>CME Market</t>
  </si>
  <si>
    <t xml:space="preserve">Quantity </t>
  </si>
  <si>
    <t>** Lot Code Provided by Plant</t>
  </si>
  <si>
    <t>* UPS DELIVERY:</t>
  </si>
  <si>
    <t xml:space="preserve"> Customer Service</t>
  </si>
  <si>
    <t xml:space="preserve">Customer Business Name: </t>
  </si>
  <si>
    <t>Attention:</t>
  </si>
  <si>
    <t xml:space="preserve">Address: </t>
  </si>
  <si>
    <t>City/State/Zip</t>
  </si>
  <si>
    <t>Desired Arrival Date</t>
  </si>
  <si>
    <t>SATURDAY DELIVERY:</t>
  </si>
  <si>
    <t>2/7# Havarti Loaf</t>
  </si>
  <si>
    <t>Lot Code **</t>
  </si>
  <si>
    <t>K12</t>
  </si>
  <si>
    <t>x</t>
  </si>
  <si>
    <t>X</t>
  </si>
  <si>
    <t>45# Yellow Cheese Spread High Flavor Bongards</t>
  </si>
  <si>
    <t>45# PR CH SPRD YEL Bongards</t>
  </si>
  <si>
    <t>45# Yellow Cheese Spread Bongards</t>
  </si>
  <si>
    <t>45# Yellow Past Proc Ched Cheese Food Bongards</t>
  </si>
  <si>
    <t>40# Yellow Pr Ched Rmlt Bongards</t>
  </si>
  <si>
    <t>40# White Pr Am Rmlt Bongards</t>
  </si>
  <si>
    <t>Test Items and Items not on Pricelist</t>
  </si>
  <si>
    <t>6/5 PR AM LF WH (HALAL) BONG</t>
  </si>
  <si>
    <t>Row Labels</t>
  </si>
  <si>
    <t>PART_DESC_1</t>
  </si>
  <si>
    <t>8/3 Kosher Wht Proc Amer 72H Shemesh</t>
  </si>
  <si>
    <t>8/3 Kosher Wht Proc Amer 108P Shemesh</t>
  </si>
  <si>
    <t>8/3 Kosher Wht Proc Amer 108P Haolam</t>
  </si>
  <si>
    <t>8/3 Kosher White Proc Amer 108P Migdal</t>
  </si>
  <si>
    <t>8/3 Kosher White Proc Amer 108P Millers</t>
  </si>
  <si>
    <t>8/3 Kosher Yel Proc Amer 108P Haolam</t>
  </si>
  <si>
    <t>8/3 Kosher Yel Proc Amer 108P Migdal</t>
  </si>
  <si>
    <t>8/3 Kosher Yellow Proc Amer 108P Millers</t>
  </si>
  <si>
    <t>8/3 Kosher Yel Proc Amer 108P Taam</t>
  </si>
  <si>
    <t>6/3.5 Pr Am Wh Ghost Pepper 180slider Bongards</t>
  </si>
  <si>
    <t>6/5 White Proc Amer Green Pepper Loaf Bongards</t>
  </si>
  <si>
    <t>6/5 Yellow Cheese Spread 1197 Bongards</t>
  </si>
  <si>
    <t>6/5 PR AM LF YEL BONG</t>
  </si>
  <si>
    <t>6/5 PR AM LF YEL BOAR</t>
  </si>
  <si>
    <t>6/5 PR AM LF WH BONG</t>
  </si>
  <si>
    <t>6/5 PR AM LF WH MaSt</t>
  </si>
  <si>
    <t>6/5 PR AM LF WH SPLA</t>
  </si>
  <si>
    <t>6/5 PR AM LF WH BOAR</t>
  </si>
  <si>
    <t>6/5 PR AM SMLT LF WH BONG</t>
  </si>
  <si>
    <t>6/5 PR AM SMLT LF WH ElSP</t>
  </si>
  <si>
    <t>6/5 PR AM SMLT LF WH SanJ</t>
  </si>
  <si>
    <t>6/5 PR AM SMLT LF WH SABN</t>
  </si>
  <si>
    <t>6/5 PR AM SMLT LF WH SELE</t>
  </si>
  <si>
    <t>6/5 PR AM SMLT LF WH SoMa</t>
  </si>
  <si>
    <t>6/5 PR AM SMLT LF YE BONG</t>
  </si>
  <si>
    <t>6/5 PR CH SPRD YEL BONG</t>
  </si>
  <si>
    <t>40# PR AM WH LF BONG</t>
  </si>
  <si>
    <t>45# Yellow Proc Amer Super Melt Bongards</t>
  </si>
  <si>
    <t>45# Lf Proc Amer Wh</t>
  </si>
  <si>
    <t>45# Lf Proc Sw Am</t>
  </si>
  <si>
    <t>45# Ch Prod Mont Jk</t>
  </si>
  <si>
    <t>12/2 Pr Y Melting Ches B</t>
  </si>
  <si>
    <t>20# White Cheese Spread Bongards</t>
  </si>
  <si>
    <t>2/5 ReducFat&amp;Salt Y LF BH</t>
  </si>
  <si>
    <t>2/5 ReducFat&amp;Salt W LF BH</t>
  </si>
  <si>
    <t>16.5# Pr Yel American Restr Melt Log 3.5x45</t>
  </si>
  <si>
    <t>21.5# Smoked Provolone Log 4x44</t>
  </si>
  <si>
    <t>16.5# Pr American Swiss Log 3.5x45</t>
  </si>
  <si>
    <t>168/1oz Y CHED STICK BONG</t>
  </si>
  <si>
    <t>168/1oz RedFt Ched Stk Bo</t>
  </si>
  <si>
    <t>168/1oz Marble Stick BONG</t>
  </si>
  <si>
    <t>168/1oz RedFt Colby Jack Stk Bongards</t>
  </si>
  <si>
    <t>168/1oz StringChes Stk BO</t>
  </si>
  <si>
    <t>168/1oz Light Mozz Stk Bo</t>
  </si>
  <si>
    <t>40# BLOCK CHED YEL BONG</t>
  </si>
  <si>
    <t>50550AA</t>
  </si>
  <si>
    <t>40# Blk Ched Y Accel Age</t>
  </si>
  <si>
    <t>40 BLOCK CHED WH BONG</t>
  </si>
  <si>
    <t>40 BLOCK MONT JACK BONG</t>
  </si>
  <si>
    <t>40 BLOCK COLBY JACK BONG</t>
  </si>
  <si>
    <t>36/1 BUTTER QTR BONG</t>
  </si>
  <si>
    <t>8/1.5# Sl Ched Y 3/4oz Sl</t>
  </si>
  <si>
    <t>8/1.5# Provolone 3/4oz Sl</t>
  </si>
  <si>
    <t>8/1.5# Sl Swiss 3/4oz Sl</t>
  </si>
  <si>
    <t>8/1.5# Sliced Pepper Jack</t>
  </si>
  <si>
    <t>12/8oz FancyShred Ched Bo</t>
  </si>
  <si>
    <t>12/8ozFncyShred ColbyJack</t>
  </si>
  <si>
    <t>12/8oz FancyShred Mozz Bo</t>
  </si>
  <si>
    <t>12/8ozFncyShred M/P/C Bon</t>
  </si>
  <si>
    <t>4/5# Feathr Shrd LMPS Moz</t>
  </si>
  <si>
    <t>4/5# Fancy Shrd Mild Chdr</t>
  </si>
  <si>
    <t>4/5# Fancy Shrd Mont.Jack</t>
  </si>
  <si>
    <t>4/5 Fthr Sh Ched Yel Bong</t>
  </si>
  <si>
    <t>4/5 Fthr Sh Bl MOZ/PRV/Ch</t>
  </si>
  <si>
    <t>4/5 Fthr Sh Blend Mozz/Pr</t>
  </si>
  <si>
    <t>4/5 Pr Pepper Jack Shred Bon</t>
  </si>
  <si>
    <t>4/5 5 Chs Bln Shr w/Ital</t>
  </si>
  <si>
    <t>6/5 FthrSh Mozzarella Bon</t>
  </si>
  <si>
    <t>4/5# RedFat Y Ched Ftr Sh</t>
  </si>
  <si>
    <t>6/5 Reg Shred Shp Ched Bo</t>
  </si>
  <si>
    <t>4/5 50%Ch/MJ Fncy S Bong</t>
  </si>
  <si>
    <t>6/5# Imit SM Am Loaf Wh</t>
  </si>
  <si>
    <t>45# Yellow Proc Amer Cheese Bongards</t>
  </si>
  <si>
    <t>1/40# Supermlt Pr Am Wh</t>
  </si>
  <si>
    <t>4/5# Monterey Jack Feather Shred Bongards</t>
  </si>
  <si>
    <t>12/1# Marble Jack Bongards</t>
  </si>
  <si>
    <t>12/1# Yellow Sharp Cheddar Bongards</t>
  </si>
  <si>
    <t>12/1# White Cheddar Bongards</t>
  </si>
  <si>
    <t>12/1# Yellow Cheddar Bongards</t>
  </si>
  <si>
    <t>12/1# Pepper Jack Bongards</t>
  </si>
  <si>
    <t>45# Super Melt Pr Am Wh</t>
  </si>
  <si>
    <t>45# White Proc Cheddar Bongards</t>
  </si>
  <si>
    <t>4/5 Cheddar Monterey Jack Feather Shred Bongards</t>
  </si>
  <si>
    <t>40 Blk ReduceFat CHED YEL</t>
  </si>
  <si>
    <t>4/5 Pr Am Super Melt Yel Feather Shred</t>
  </si>
  <si>
    <t>2/7 Class C Swiss Loaf Jersey Mikes</t>
  </si>
  <si>
    <t>8/3 Kosher Wht Proc Amer 108P NK</t>
  </si>
  <si>
    <t>8/3 Kosher Yel Proc Amer 108P NK</t>
  </si>
  <si>
    <t>8/3 Kosher Yel Proc Amer 108P LP</t>
  </si>
  <si>
    <t>40 Blk Mozzarella Block</t>
  </si>
  <si>
    <t>12/2 Pr ChPrd Yel Clancys</t>
  </si>
  <si>
    <t>6/5 White Pr Am Melting Lf Don Andres</t>
  </si>
  <si>
    <t>2/7 Class C Swiss Loaf Bongards</t>
  </si>
  <si>
    <t>*400/1oz Mild Yel Ched Shred Bongards</t>
  </si>
  <si>
    <t>*400/1oz LMPS Mozz Shred Bongards</t>
  </si>
  <si>
    <t>45# Pr Am Pepper for Shred Bongards</t>
  </si>
  <si>
    <t>402941DFNY</t>
  </si>
  <si>
    <t>755531DFNY</t>
  </si>
  <si>
    <t>402921DFNY</t>
  </si>
  <si>
    <t>45# Pr Chs Prod Yel Sprblnd BONG</t>
  </si>
  <si>
    <t>8/5 SH PR AM 200P YE BK</t>
  </si>
  <si>
    <t>6/5 PR AM LF YEL WIFI</t>
  </si>
  <si>
    <t>8/3 Yel Pr Am Ghost Pepper CL Bongards</t>
  </si>
  <si>
    <t>6/5 PR AM SMLT LF YE SABN</t>
  </si>
  <si>
    <t>4/5 PR AM SL 160V YE Pureland</t>
  </si>
  <si>
    <t>4/5 Imit Chs Prod Yel 160V WIFI</t>
  </si>
  <si>
    <t>8/3 PrAm/Sw CL 108P Bongards</t>
  </si>
  <si>
    <t>45# Yel SM Pr Am for Shred Bongards</t>
  </si>
  <si>
    <t>4/5PrAmYR-Fat&amp;R-Sod 160H</t>
  </si>
  <si>
    <t>6/5 ReduFat PrAm Y 160H S</t>
  </si>
  <si>
    <t>4/5 White Proc Amer Ches Prod 160V James Farm</t>
  </si>
  <si>
    <t>4/5 PrCh Prod Y 160V JamF</t>
  </si>
  <si>
    <t>4/5 PR AM SL 160V YE BONG</t>
  </si>
  <si>
    <t>4/5 PrCh Prod Y 120V JamF</t>
  </si>
  <si>
    <t>4/5 White Proc Amer Ches Prod 120V James Farm</t>
  </si>
  <si>
    <t>4/5 Yellow Proc Amer Ches Prod 200P James Farm</t>
  </si>
  <si>
    <t>6/5 PR AM SL 160V YE BOAR</t>
  </si>
  <si>
    <t>4/5 PrAm Y Ch Prod 120V B</t>
  </si>
  <si>
    <t>4/5 PR AM SL 120V YE BARS</t>
  </si>
  <si>
    <t>6/5PrAmYR-Fat&amp;Sod 160H</t>
  </si>
  <si>
    <t>4/5 PrAm W Ch Prod 200P Bongards</t>
  </si>
  <si>
    <t>4/5 Yellow Proc Amer 102P Bongards</t>
  </si>
  <si>
    <t>6/5 PR AM SL 120V YE ROBI</t>
  </si>
  <si>
    <t>4/5 PrAmW Hot Pepr 120H B</t>
  </si>
  <si>
    <t>4/5 PR AM SL 120H YE BONG</t>
  </si>
  <si>
    <t>4/5 Pr Am W ChProd V120 SoMa</t>
  </si>
  <si>
    <t>4/5 Pr Am W ChProd V160 SoMa</t>
  </si>
  <si>
    <t>6/5 PR AM SL 160V WH BOAR</t>
  </si>
  <si>
    <t>4/5 Unique Sand Sl W 160P</t>
  </si>
  <si>
    <t>6/3.5 Pr Am Shp Y Sl 210 WhtCstl</t>
  </si>
  <si>
    <t>4/5 PrAm Y Ch Prod 160V B</t>
  </si>
  <si>
    <t>4/5 PR AM SL 160V WH BONG</t>
  </si>
  <si>
    <t>6/5 PR AM SL 160V YE BONG</t>
  </si>
  <si>
    <t>4/5 Past Blnd Yel RedFat Ched 160P Bongards</t>
  </si>
  <si>
    <t>6/5 PR AM SL 120H YE BOAR</t>
  </si>
  <si>
    <t>4/5 Pr Am Y ChProd V160 SoMa</t>
  </si>
  <si>
    <t>8/3 Pr Am White 72V Bong</t>
  </si>
  <si>
    <t>4/5 PR AM SL 120V YE BONG</t>
  </si>
  <si>
    <t>8/5 Pr Swiss 160P CKE</t>
  </si>
  <si>
    <t>4/5 PrAm W Ch Prod 120V B</t>
  </si>
  <si>
    <t>8/5 Yellow Pr Am Shp 184P Checkers</t>
  </si>
  <si>
    <t>111431DFNY</t>
  </si>
  <si>
    <t>6/5Blnd RedSodium W160H B</t>
  </si>
  <si>
    <t>8/5 Pr Am Sh Y 200P CKE</t>
  </si>
  <si>
    <t>4/5 PR AM SL 120V WH BONG</t>
  </si>
  <si>
    <t>4/5 Past Blnd Provolone 160P Bongards</t>
  </si>
  <si>
    <t>12/3.5 Pr Am Y Sl 230 Bon</t>
  </si>
  <si>
    <t>4/5 PrAmSw 160P Rmlt KwiT</t>
  </si>
  <si>
    <t>8/3 Pr Mozz CL 108P Bongards</t>
  </si>
  <si>
    <t>4/5 Uq Pr Am Ch Pd W 160V</t>
  </si>
  <si>
    <t>4/5 PR AM SL 160P YE BONG</t>
  </si>
  <si>
    <t>114461DFNY</t>
  </si>
  <si>
    <t>4/5 PR AM SL 160P WH Jersey Mikes</t>
  </si>
  <si>
    <t>4/5 Past Blnd Swiss 160P Bongards</t>
  </si>
  <si>
    <t>4/5 PrAm W Ch Prod 160V B</t>
  </si>
  <si>
    <t>4/5 PR AM/SWISS 184P BON</t>
  </si>
  <si>
    <t>114431DFNY</t>
  </si>
  <si>
    <t>6/5 PR AM SL 120H WH BOAR</t>
  </si>
  <si>
    <t>4/5 PR AM SW 160H BONG</t>
  </si>
  <si>
    <t>8/5 Pr Am Sh Y 144H  CKE</t>
  </si>
  <si>
    <t>4/5 PrAm Y Red Slt 184P B</t>
  </si>
  <si>
    <t>12/12OZ PR AM SL YE BONG</t>
  </si>
  <si>
    <t>4/5 PrAm 160P Y Rmlt KwiT</t>
  </si>
  <si>
    <t>6/5 Pr Am W ChProd V160 MaSt</t>
  </si>
  <si>
    <t>4/5 Past Blnd Yel Cheddar 160P Bongards</t>
  </si>
  <si>
    <t>4/5 Yellow Pr Am 120P 3x3 Braums</t>
  </si>
  <si>
    <t>4/5 PrAm Jalapeno 120H Sysco</t>
  </si>
  <si>
    <t>4/5 PR AM SL 120H YE Wisc Prem</t>
  </si>
  <si>
    <t>4/5PrAm Y RCmltProd 160P</t>
  </si>
  <si>
    <t>8/5 PrCh Food Y 200P Bongards</t>
  </si>
  <si>
    <t>4/5 Pr Am Y ChProd V120 SoMa</t>
  </si>
  <si>
    <t>4/5 SG Pr Am Ch Pd Y 160V</t>
  </si>
  <si>
    <t>8/3 Pr Am Yel 72V Bong</t>
  </si>
  <si>
    <t>4/5 Unique Sand Sl Y 120H</t>
  </si>
  <si>
    <t>4/5 Unique Sand Sl Y 160P</t>
  </si>
  <si>
    <t>6/3.5 Jalepeno American 180P Bong</t>
  </si>
  <si>
    <t>6/5 PR AM SL 120H YE BONG</t>
  </si>
  <si>
    <t>4/5 PR AM 160P Y RMLT BON</t>
  </si>
  <si>
    <t>114421DFNY</t>
  </si>
  <si>
    <t>4/5 PrAmW PepJk 160P CKE</t>
  </si>
  <si>
    <t>4/5 PR AM SL 120V YE Bellissimo</t>
  </si>
  <si>
    <t>4/5 PR AM SW SL 120V BONG</t>
  </si>
  <si>
    <t>4/5 PR AM SW SL 120H BONG</t>
  </si>
  <si>
    <t>8/5 PR AM W 160P RMLT BON</t>
  </si>
  <si>
    <t>6/3.5 Yellow Proc Amer Smoked Ched 180slider Bongards</t>
  </si>
  <si>
    <t>4/5 Past Blnd LMPS Mozz 160P Bongards</t>
  </si>
  <si>
    <t>4/5 SG Pr Am Ch Pd W 160V</t>
  </si>
  <si>
    <t>4/5 PR AM 184P Y RMLT BON</t>
  </si>
  <si>
    <t>4/5 Yellow Ches Prod HS V160 Bongards</t>
  </si>
  <si>
    <t>4/5 PrAm 200P Y Rmlt BON</t>
  </si>
  <si>
    <t>114451DFNY</t>
  </si>
  <si>
    <t>8/5 SH PR AM 184P YE BONG</t>
  </si>
  <si>
    <t>4/5 PrAm/Sw CL 200P 3x3 Bongards</t>
  </si>
  <si>
    <t>4/5 PrAmW Hot Pepr 160P Bong</t>
  </si>
  <si>
    <t>6/5 Pr Am Y ChProd V160 MaSt</t>
  </si>
  <si>
    <t>4/5 Uq Pr Am Ch Pd Y 160V</t>
  </si>
  <si>
    <t>4/5 PRAM CH PR Y 160V M&amp;V</t>
  </si>
  <si>
    <t>4/5 PR AM/SW 160P RMLT BO</t>
  </si>
  <si>
    <t>4/5 PR AM SL 120V YE WIFI</t>
  </si>
  <si>
    <t>4/5 Past Blnd Pepper Jack 160P Bongards</t>
  </si>
  <si>
    <t>*4/5 Sharp PrAm Yel 160H Bongards</t>
  </si>
  <si>
    <t>114441DFNY</t>
  </si>
  <si>
    <t>8/3 PR AM 108P YE Bong</t>
  </si>
  <si>
    <t>4/5 Imit Sand Sl Y 200P Blue Film</t>
  </si>
  <si>
    <t>4/5 PrAm 200P Y RmltSh Bo</t>
  </si>
  <si>
    <t>4/5 Pr Am Y ChProd V120 Lakeview</t>
  </si>
  <si>
    <t>4/5 PrCh Prod Y 160V WIFI</t>
  </si>
  <si>
    <t>4/5# PR AM Y HF 200P 3x3 Bongards</t>
  </si>
  <si>
    <t>6/5 RedFat Sdm YAm 160H B</t>
  </si>
  <si>
    <t>4/4.58# Yellow Pr Am 66H Braums</t>
  </si>
  <si>
    <t>4/5 PrCh Prod Y 120V AmiC</t>
  </si>
  <si>
    <t>4/5 PR AM SL 160P WH NO LABEL</t>
  </si>
  <si>
    <t>4/5 Yel Pr Am 120H NO LABEL</t>
  </si>
  <si>
    <t>4/5 Pr Mont Jk Hot Pepr 160P Bong</t>
  </si>
  <si>
    <t>4/5 White Ches Prod HS V160 Bongards</t>
  </si>
  <si>
    <t>4/5 Yellow Proc Amer 132H Bongards</t>
  </si>
  <si>
    <t>8/5 RdFt/Sd YPrAm 27R486P</t>
  </si>
  <si>
    <t>4/5 Pr Am W ChProd V120 Lakeview</t>
  </si>
  <si>
    <t>4/5 PR AM SL 120V WH Lancaster</t>
  </si>
  <si>
    <t>4/5 PR AM Y 200P 3x3 Intl No Label</t>
  </si>
  <si>
    <t>4/5 PR AM SL 120H WH Wisc Prem</t>
  </si>
  <si>
    <t>8/3 Pr Am Yel 72V SHUL</t>
  </si>
  <si>
    <t>4/5 PR AM SL 160P YE NO LABEL</t>
  </si>
  <si>
    <t>4/5 PR AM SL 120V WH Pureland</t>
  </si>
  <si>
    <t>4/5 PR AM SL 120V YE DeLallo</t>
  </si>
  <si>
    <t>8/5 Yellow Proc Amer 184P Bongards</t>
  </si>
  <si>
    <t>45# Haolam Wh PrAm Kosher</t>
  </si>
  <si>
    <t>4/5 Pr Am Ch Pd W 160V Pownty</t>
  </si>
  <si>
    <t>8/5# PR AM Y HF 200P 3x3 Bongards</t>
  </si>
  <si>
    <t>Updated 3/27/2023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</si>
</sst>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1" applyAlignment="1"/>
    <xf numFmtId="0" fontId="2" fillId="0" borderId="0" xfId="1" applyAlignment="1">
      <alignment horizontal="right"/>
    </xf>
    <xf numFmtId="0" fontId="7" fillId="0" borderId="1" xfId="1" applyFont="1" applyBorder="1" applyAlignment="1" applyProtection="1">
      <alignment horizontal="left"/>
      <protection locked="0"/>
    </xf>
    <xf numFmtId="164" fontId="6" fillId="0" borderId="1" xfId="1" applyNumberFormat="1" applyFont="1" applyBorder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/>
    <xf numFmtId="0" fontId="2" fillId="0" borderId="2" xfId="1" applyBorder="1" applyAlignment="1"/>
    <xf numFmtId="0" fontId="4" fillId="0" borderId="1" xfId="1" applyFont="1" applyBorder="1" applyAlignment="1" applyProtection="1">
      <protection locked="0"/>
    </xf>
    <xf numFmtId="0" fontId="2" fillId="0" borderId="1" xfId="1" applyBorder="1" applyAlignment="1" applyProtection="1"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1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1" fontId="10" fillId="0" borderId="2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right"/>
    </xf>
    <xf numFmtId="0" fontId="4" fillId="0" borderId="0" xfId="1" applyFont="1" applyAlignment="1" applyProtection="1"/>
    <xf numFmtId="0" fontId="7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/>
    <xf numFmtId="0" fontId="4" fillId="0" borderId="0" xfId="1" applyFont="1" applyAlignment="1" applyProtection="1">
      <alignment horizontal="left"/>
    </xf>
    <xf numFmtId="0" fontId="2" fillId="0" borderId="0" xfId="1" applyAlignment="1" applyProtection="1"/>
    <xf numFmtId="0" fontId="2" fillId="0" borderId="0" xfId="1" applyFont="1" applyAlignment="1" applyProtection="1">
      <alignment horizontal="left"/>
    </xf>
    <xf numFmtId="0" fontId="2" fillId="0" borderId="0" xfId="1" applyBorder="1" applyAlignment="1" applyProtection="1"/>
    <xf numFmtId="0" fontId="7" fillId="0" borderId="0" xfId="1" applyFont="1" applyBorder="1" applyAlignment="1" applyProtection="1">
      <alignment horizontal="left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2" fillId="2" borderId="5" xfId="1" applyFill="1" applyBorder="1" applyAlignment="1">
      <alignment horizontal="left" vertical="center"/>
    </xf>
    <xf numFmtId="0" fontId="2" fillId="2" borderId="4" xfId="1" applyFill="1" applyBorder="1" applyAlignment="1">
      <alignment horizontal="lef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10" fillId="0" borderId="4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protection locked="0"/>
    </xf>
    <xf numFmtId="1" fontId="10" fillId="0" borderId="2" xfId="1" applyNumberFormat="1" applyFont="1" applyBorder="1" applyAlignment="1" applyProtection="1">
      <alignment horizontal="left" vertical="center"/>
      <protection locked="0"/>
    </xf>
    <xf numFmtId="0" fontId="0" fillId="0" borderId="2" xfId="1" applyFont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hidden="1"/>
    </xf>
    <xf numFmtId="0" fontId="1" fillId="2" borderId="2" xfId="1" applyFont="1" applyFill="1" applyBorder="1" applyAlignment="1" applyProtection="1">
      <alignment horizontal="center" vertical="center"/>
      <protection hidden="1"/>
    </xf>
    <xf numFmtId="1" fontId="1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/>
    <xf numFmtId="1" fontId="1" fillId="2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2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protection locked="0"/>
    </xf>
    <xf numFmtId="0" fontId="2" fillId="0" borderId="0" xfId="1" applyAlignment="1" applyProtection="1">
      <protection locked="0"/>
    </xf>
    <xf numFmtId="0" fontId="7" fillId="0" borderId="0" xfId="1" applyFont="1" applyBorder="1" applyAlignment="1" applyProtection="1">
      <alignment horizontal="left"/>
      <protection locked="0"/>
    </xf>
    <xf numFmtId="1" fontId="10" fillId="0" borderId="3" xfId="1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protection locked="0"/>
    </xf>
    <xf numFmtId="0" fontId="7" fillId="0" borderId="1" xfId="1" applyFont="1" applyBorder="1" applyAlignment="1" applyProtection="1">
      <alignment horizontal="left"/>
    </xf>
    <xf numFmtId="0" fontId="5" fillId="0" borderId="0" xfId="1" applyFont="1" applyBorder="1" applyAlignment="1" applyProtection="1">
      <protection locked="0"/>
    </xf>
    <xf numFmtId="0" fontId="5" fillId="0" borderId="0" xfId="1" applyFont="1" applyAlignment="1" applyProtection="1"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5" fillId="0" borderId="1" xfId="2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1" fontId="10" fillId="0" borderId="3" xfId="1" applyNumberFormat="1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1" fontId="14" fillId="2" borderId="3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594595</xdr:colOff>
      <xdr:row>6</xdr:row>
      <xdr:rowOff>25977</xdr:rowOff>
    </xdr:to>
    <xdr:pic>
      <xdr:nvPicPr>
        <xdr:cNvPr id="2" name="Picture 2" descr="LGO-Bongards_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6868" cy="107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/Nancy%20Coleman/Excel/Sample%20Requests/2019%20NACS%20Sample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Product List with CME"/>
    </sheetNames>
    <sheetDataSet>
      <sheetData sheetId="0"/>
      <sheetData sheetId="1">
        <row r="1">
          <cell r="A1" t="str">
            <v>Last Updated</v>
          </cell>
          <cell r="B1" t="str">
            <v>1.28.19</v>
          </cell>
          <cell r="C1"/>
          <cell r="D1"/>
          <cell r="E1"/>
        </row>
        <row r="2">
          <cell r="A2" t="str">
            <v>Item Code</v>
          </cell>
          <cell r="B2" t="str">
            <v>Consumer Description</v>
          </cell>
          <cell r="C2"/>
          <cell r="D2"/>
          <cell r="E2"/>
        </row>
        <row r="3">
          <cell r="A3" t="str">
            <v xml:space="preserve"> </v>
          </cell>
          <cell r="B3"/>
          <cell r="C3" t="str">
            <v>Net Weight       (in lbs)</v>
          </cell>
          <cell r="D3" t="str">
            <v>Gross Weight       (in lbs)</v>
          </cell>
          <cell r="E3" t="str">
            <v>CME Mkt.</v>
          </cell>
        </row>
        <row r="4">
          <cell r="A4" t="str">
            <v>Pasteurized Process Cheese Slices</v>
          </cell>
          <cell r="B4"/>
          <cell r="C4"/>
          <cell r="D4"/>
          <cell r="E4"/>
        </row>
        <row r="5">
          <cell r="A5" t="str">
            <v>American Slices (Yellow)</v>
          </cell>
          <cell r="B5"/>
          <cell r="C5"/>
          <cell r="D5"/>
          <cell r="E5"/>
        </row>
        <row r="6">
          <cell r="A6">
            <v>100211</v>
          </cell>
          <cell r="B6" t="str">
            <v xml:space="preserve">4/ 5# Yellow Processed American 96 slices Horizontal </v>
          </cell>
          <cell r="C6">
            <v>20</v>
          </cell>
          <cell r="D6">
            <v>20.5</v>
          </cell>
          <cell r="E6" t="str">
            <v>Barrel/Butter*+Overage</v>
          </cell>
        </row>
        <row r="7">
          <cell r="A7">
            <v>100151</v>
          </cell>
          <cell r="B7" t="str">
            <v>4/ 5# Yellow Processed American 102 slices Pullman</v>
          </cell>
          <cell r="C7">
            <v>20</v>
          </cell>
          <cell r="D7">
            <v>20.5</v>
          </cell>
          <cell r="E7" t="str">
            <v>Barrel/Butter*+Overage</v>
          </cell>
        </row>
        <row r="8">
          <cell r="A8">
            <v>100251</v>
          </cell>
          <cell r="B8" t="str">
            <v xml:space="preserve">4/ 5# Yellow Processed American 120 slices Horizontal </v>
          </cell>
          <cell r="C8">
            <v>20</v>
          </cell>
          <cell r="D8">
            <v>20.5</v>
          </cell>
          <cell r="E8" t="str">
            <v>Barrel/Butter*+Overage</v>
          </cell>
        </row>
        <row r="9">
          <cell r="A9">
            <v>100331</v>
          </cell>
          <cell r="B9" t="str">
            <v>4/ 5# Yellow Process American 120 slices Vertical</v>
          </cell>
          <cell r="C9">
            <v>20</v>
          </cell>
          <cell r="D9">
            <v>20.399999999999999</v>
          </cell>
          <cell r="E9" t="str">
            <v>Barrel/Butter*+Overage</v>
          </cell>
        </row>
        <row r="10">
          <cell r="A10">
            <v>101051</v>
          </cell>
          <cell r="B10" t="str">
            <v xml:space="preserve">4/ 5# Yellow Process American 132 slices Horizontal </v>
          </cell>
          <cell r="C10">
            <v>20</v>
          </cell>
          <cell r="D10">
            <v>20.399999999999999</v>
          </cell>
          <cell r="E10" t="str">
            <v>Barrel/Butter*+Overage</v>
          </cell>
        </row>
        <row r="11">
          <cell r="A11">
            <v>100491</v>
          </cell>
          <cell r="B11" t="str">
            <v>4/ 5# Yellow Process American 160 slices Vertical</v>
          </cell>
          <cell r="C11">
            <v>20</v>
          </cell>
          <cell r="D11">
            <v>20.399999999999999</v>
          </cell>
          <cell r="E11" t="str">
            <v>Barrel/Butter*+Overage</v>
          </cell>
        </row>
        <row r="12">
          <cell r="A12">
            <v>100571</v>
          </cell>
          <cell r="B12" t="str">
            <v>4/ 5# Yellow Process American 160 slices Pullman</v>
          </cell>
          <cell r="C12">
            <v>20</v>
          </cell>
          <cell r="D12">
            <v>20.5</v>
          </cell>
          <cell r="E12" t="str">
            <v>Barrel/Butter*+Overage</v>
          </cell>
        </row>
        <row r="13">
          <cell r="A13">
            <v>100601</v>
          </cell>
          <cell r="B13" t="str">
            <v>4/ 5# Yellow Process American 160 slices Pullman - High Flavor</v>
          </cell>
          <cell r="C13">
            <v>20</v>
          </cell>
          <cell r="D13">
            <v>20.5</v>
          </cell>
          <cell r="E13" t="str">
            <v>Barrel/Butter*+Overage</v>
          </cell>
        </row>
        <row r="14">
          <cell r="A14">
            <v>100931</v>
          </cell>
          <cell r="B14" t="str">
            <v>4/ 5# Yellow Process American with extra melt 160 slices Pullman</v>
          </cell>
          <cell r="C14">
            <v>20</v>
          </cell>
          <cell r="D14">
            <v>20.5</v>
          </cell>
          <cell r="E14" t="str">
            <v>Barrel/Butter*+Overage</v>
          </cell>
        </row>
        <row r="15">
          <cell r="A15">
            <v>100811</v>
          </cell>
          <cell r="B15" t="str">
            <v>4/ 5# Yellow Process American 200 slices Pullman</v>
          </cell>
          <cell r="C15">
            <v>20</v>
          </cell>
          <cell r="D15">
            <v>20.5</v>
          </cell>
          <cell r="E15" t="str">
            <v>Barrel/Butter*+Overage</v>
          </cell>
        </row>
        <row r="16">
          <cell r="A16">
            <v>10074305</v>
          </cell>
          <cell r="B16" t="str">
            <v>4/ 5# Yellow Process American 184 slices Pullman</v>
          </cell>
          <cell r="C16">
            <v>20</v>
          </cell>
          <cell r="D16">
            <v>20.5</v>
          </cell>
          <cell r="E16" t="str">
            <v>Barrel/Butter*+Overage</v>
          </cell>
        </row>
        <row r="17">
          <cell r="A17">
            <v>101131</v>
          </cell>
          <cell r="B17" t="str">
            <v>6/ 5# Yellow Processed American 120 slices Horizontal</v>
          </cell>
          <cell r="C17">
            <v>30</v>
          </cell>
          <cell r="D17">
            <v>30.6</v>
          </cell>
          <cell r="E17" t="str">
            <v>Barrel/Butter*+Overage</v>
          </cell>
        </row>
        <row r="18">
          <cell r="A18">
            <v>101371</v>
          </cell>
          <cell r="B18" t="str">
            <v>6/ 5# Yellow Process American 160 slices Vertical</v>
          </cell>
          <cell r="C18">
            <v>30</v>
          </cell>
          <cell r="D18">
            <v>30.6</v>
          </cell>
          <cell r="E18" t="str">
            <v>Barrel/Butter*+Overage</v>
          </cell>
        </row>
        <row r="19">
          <cell r="A19">
            <v>102031</v>
          </cell>
          <cell r="B19" t="str">
            <v>8/ 5# Yellow Process Sharp American 184 slices Pullman</v>
          </cell>
          <cell r="C19">
            <v>40</v>
          </cell>
          <cell r="D19">
            <v>40.9</v>
          </cell>
          <cell r="E19" t="str">
            <v>Barrel/Butter*+Overage</v>
          </cell>
        </row>
        <row r="20">
          <cell r="A20">
            <v>102081</v>
          </cell>
          <cell r="B20" t="str">
            <v>8/ 5# Yellow Process Sharp American 200 slices Pullman</v>
          </cell>
          <cell r="C20">
            <v>40</v>
          </cell>
          <cell r="D20">
            <v>40.9</v>
          </cell>
          <cell r="E20" t="str">
            <v>Barrel/Butter*+Overage</v>
          </cell>
        </row>
        <row r="21">
          <cell r="A21">
            <v>102011</v>
          </cell>
          <cell r="B21" t="str">
            <v>8/ 5# Yellow Process American 184 slices Pullman</v>
          </cell>
          <cell r="C21">
            <v>40</v>
          </cell>
          <cell r="D21">
            <v>40.9</v>
          </cell>
          <cell r="E21" t="str">
            <v>Barrel/Butter*+Overage</v>
          </cell>
        </row>
        <row r="22">
          <cell r="A22">
            <v>101841</v>
          </cell>
          <cell r="B22" t="str">
            <v xml:space="preserve">12/3.5# Yellow Process American 230 Slider Slices </v>
          </cell>
          <cell r="C22">
            <v>42</v>
          </cell>
          <cell r="D22">
            <v>43</v>
          </cell>
          <cell r="E22" t="str">
            <v>Barrel/Butter*+Overage</v>
          </cell>
        </row>
        <row r="23">
          <cell r="A23">
            <v>102421</v>
          </cell>
          <cell r="B23" t="str">
            <v>8/ 3# Yellow Process American 72 slices Vertical</v>
          </cell>
          <cell r="C23">
            <v>24</v>
          </cell>
          <cell r="D23">
            <v>24.6</v>
          </cell>
          <cell r="E23" t="str">
            <v>Barrel/Butter*+Overage</v>
          </cell>
        </row>
        <row r="24">
          <cell r="A24">
            <v>102211</v>
          </cell>
          <cell r="B24" t="str">
            <v>8/ 3# Yellow Process American 108 slices Pullman</v>
          </cell>
          <cell r="C24">
            <v>24</v>
          </cell>
          <cell r="D24">
            <v>24.6</v>
          </cell>
          <cell r="E24" t="str">
            <v>Barrel/Butter*+Overage</v>
          </cell>
        </row>
        <row r="25">
          <cell r="A25">
            <v>101851</v>
          </cell>
          <cell r="B25" t="str">
            <v>12/ 12oz Yellow Process American Slices (Slice on Slice)</v>
          </cell>
          <cell r="C25">
            <v>9</v>
          </cell>
          <cell r="D25">
            <v>9.4</v>
          </cell>
          <cell r="E25" t="str">
            <v>Barrel/Butter*+Overage</v>
          </cell>
        </row>
        <row r="26">
          <cell r="A26"/>
          <cell r="B26"/>
          <cell r="C26"/>
          <cell r="D26"/>
          <cell r="E26"/>
        </row>
        <row r="27">
          <cell r="A27" t="str">
            <v xml:space="preserve"> American Slices (White)- </v>
          </cell>
          <cell r="B27"/>
          <cell r="C27"/>
          <cell r="D27"/>
          <cell r="E27"/>
        </row>
        <row r="28">
          <cell r="A28">
            <v>100341</v>
          </cell>
          <cell r="B28" t="str">
            <v>4/ 5# White Process American 120 slices Vertical</v>
          </cell>
          <cell r="C28">
            <v>20</v>
          </cell>
          <cell r="D28">
            <v>20.399999999999999</v>
          </cell>
          <cell r="E28" t="str">
            <v>Barrel/Butter*+Overage</v>
          </cell>
        </row>
        <row r="29">
          <cell r="A29">
            <v>100501</v>
          </cell>
          <cell r="B29" t="str">
            <v>4/ 5# White Process American 160 slices Vertical</v>
          </cell>
          <cell r="C29">
            <v>20</v>
          </cell>
          <cell r="D29">
            <v>20.399999999999999</v>
          </cell>
          <cell r="E29" t="str">
            <v>Barrel/Butter*+Overage</v>
          </cell>
        </row>
        <row r="30">
          <cell r="A30">
            <v>100581</v>
          </cell>
          <cell r="B30" t="str">
            <v>4/ 5# White Process American 160 slices Pullman</v>
          </cell>
          <cell r="C30">
            <v>20</v>
          </cell>
          <cell r="D30">
            <v>20.5</v>
          </cell>
          <cell r="E30" t="str">
            <v>Barrel/Butter*+Overage</v>
          </cell>
        </row>
        <row r="31">
          <cell r="A31">
            <v>101061</v>
          </cell>
          <cell r="B31" t="str">
            <v>4/ 5# White Process American 180 Hoagie slices Pullman</v>
          </cell>
          <cell r="C31">
            <v>20</v>
          </cell>
          <cell r="D31">
            <v>20.5</v>
          </cell>
          <cell r="E31" t="str">
            <v>Barrel/Butter*+Overage</v>
          </cell>
        </row>
        <row r="32">
          <cell r="A32">
            <v>102431</v>
          </cell>
          <cell r="B32" t="str">
            <v>8/ 3# White Process American 72 slices Vertical</v>
          </cell>
          <cell r="C32">
            <v>24</v>
          </cell>
          <cell r="D32">
            <v>24.6</v>
          </cell>
          <cell r="E32" t="str">
            <v>Barrel/Butter*+Overage</v>
          </cell>
        </row>
        <row r="33">
          <cell r="A33"/>
          <cell r="B33"/>
          <cell r="C33"/>
          <cell r="D33"/>
          <cell r="E33"/>
        </row>
        <row r="34">
          <cell r="A34" t="str">
            <v>All Other Flavors</v>
          </cell>
          <cell r="B34"/>
          <cell r="C34"/>
          <cell r="D34"/>
          <cell r="E34"/>
        </row>
        <row r="35">
          <cell r="A35">
            <v>100031</v>
          </cell>
          <cell r="B35" t="str">
            <v xml:space="preserve">4/ 5# Swiss Process American 32 slices Horizontal </v>
          </cell>
          <cell r="C35">
            <v>20</v>
          </cell>
          <cell r="D35">
            <v>20.5</v>
          </cell>
          <cell r="E35" t="str">
            <v>Barrel/Butter*+Overage</v>
          </cell>
        </row>
        <row r="36">
          <cell r="A36">
            <v>100271</v>
          </cell>
          <cell r="B36" t="str">
            <v xml:space="preserve">4/ 5# Swiss Process American 120 slices Horizontal </v>
          </cell>
          <cell r="C36">
            <v>20</v>
          </cell>
          <cell r="D36">
            <v>20.5</v>
          </cell>
          <cell r="E36" t="str">
            <v>Barrel/Butter*+Overage</v>
          </cell>
        </row>
        <row r="37">
          <cell r="A37">
            <v>100351</v>
          </cell>
          <cell r="B37" t="str">
            <v>4/ 5# Swiss Process American 120 slices Vertical</v>
          </cell>
          <cell r="C37">
            <v>20</v>
          </cell>
          <cell r="D37">
            <v>20.399999999999999</v>
          </cell>
          <cell r="E37" t="str">
            <v>Barrel/Butter*+Overage</v>
          </cell>
        </row>
        <row r="38">
          <cell r="A38">
            <v>100431</v>
          </cell>
          <cell r="B38" t="str">
            <v xml:space="preserve">4/ 5# Swiss Process American 160 slices Horizontal </v>
          </cell>
          <cell r="C38">
            <v>20</v>
          </cell>
          <cell r="D38">
            <v>20.399999999999999</v>
          </cell>
          <cell r="E38" t="str">
            <v>Barrel/Butter*+Overage</v>
          </cell>
        </row>
        <row r="39">
          <cell r="A39">
            <v>100591</v>
          </cell>
          <cell r="B39" t="str">
            <v>4/ 5# Swiss Process American 160 slices Pullman</v>
          </cell>
          <cell r="C39">
            <v>20</v>
          </cell>
          <cell r="D39">
            <v>20.5</v>
          </cell>
          <cell r="E39" t="str">
            <v>Barrel/Butter*+Overage</v>
          </cell>
        </row>
        <row r="40">
          <cell r="A40">
            <v>100721</v>
          </cell>
          <cell r="B40" t="str">
            <v>4/ 5# Swiss Process American 184 slices Pullman</v>
          </cell>
          <cell r="C40">
            <v>20</v>
          </cell>
          <cell r="D40">
            <v>20.5</v>
          </cell>
          <cell r="E40" t="str">
            <v>Barrel/Butter*+Overage</v>
          </cell>
        </row>
        <row r="41">
          <cell r="A41">
            <v>103411</v>
          </cell>
          <cell r="B41" t="str">
            <v xml:space="preserve">4/ 5# Pepper Jack Process American 120 slices Horizontal </v>
          </cell>
          <cell r="C41">
            <v>20</v>
          </cell>
          <cell r="D41">
            <v>20.5</v>
          </cell>
          <cell r="E41" t="str">
            <v>Barrel/Butter*+Overage</v>
          </cell>
        </row>
        <row r="42">
          <cell r="A42">
            <v>103451</v>
          </cell>
          <cell r="B42" t="str">
            <v>4/ 5# Pepper Jack Process American 160 slices Pullman</v>
          </cell>
          <cell r="C42">
            <v>20</v>
          </cell>
          <cell r="D42">
            <v>20.5</v>
          </cell>
          <cell r="E42" t="str">
            <v>Barrel/Butter*+Overage</v>
          </cell>
        </row>
        <row r="43">
          <cell r="A43">
            <v>100871</v>
          </cell>
          <cell r="B43" t="str">
            <v>4/ 5# Swiss Process American 200 slices Square 3x3 Pullman</v>
          </cell>
          <cell r="C43">
            <v>20</v>
          </cell>
          <cell r="D43">
            <v>20.5</v>
          </cell>
          <cell r="E43" t="str">
            <v>Barrel/Butter*+Overage</v>
          </cell>
        </row>
        <row r="44">
          <cell r="A44"/>
          <cell r="B44"/>
          <cell r="C44"/>
          <cell r="D44"/>
          <cell r="E44"/>
        </row>
        <row r="45">
          <cell r="A45" t="str">
            <v>Pasteurized Process Cheese Product/Food Slices</v>
          </cell>
          <cell r="B45"/>
          <cell r="C45"/>
          <cell r="D45"/>
          <cell r="E45"/>
        </row>
        <row r="46">
          <cell r="A46" t="str">
            <v>American Slices (Yellow)</v>
          </cell>
          <cell r="B46"/>
          <cell r="C46"/>
          <cell r="D46"/>
          <cell r="E46"/>
        </row>
        <row r="47">
          <cell r="A47">
            <v>101611</v>
          </cell>
          <cell r="B47" t="str">
            <v>4/ 5# Yellow Process Cheese Product American 120 slices Vertical</v>
          </cell>
          <cell r="C47">
            <v>20</v>
          </cell>
          <cell r="D47">
            <v>20.399999999999999</v>
          </cell>
          <cell r="E47" t="str">
            <v>Barrel + Overage</v>
          </cell>
        </row>
        <row r="48">
          <cell r="A48">
            <v>10077305</v>
          </cell>
          <cell r="B48" t="str">
            <v>4/ 5# Yellow Process Cheese Food American 200 slices Pullman</v>
          </cell>
          <cell r="C48">
            <v>20</v>
          </cell>
          <cell r="D48">
            <v>20.5</v>
          </cell>
          <cell r="E48" t="str">
            <v>Barrel/Butter*+Overage</v>
          </cell>
        </row>
        <row r="49">
          <cell r="A49">
            <v>101621</v>
          </cell>
          <cell r="B49" t="str">
            <v>4/ 5# Yellow Process Cheese Product American 160 slices Vertical</v>
          </cell>
          <cell r="C49">
            <v>20</v>
          </cell>
          <cell r="D49">
            <v>20.399999999999999</v>
          </cell>
          <cell r="E49" t="str">
            <v>Barrel + Overage</v>
          </cell>
        </row>
        <row r="50">
          <cell r="A50">
            <v>10090305</v>
          </cell>
          <cell r="B50" t="str">
            <v>4/ 5# Yellow Process Cheese Product American 204P Hoagie Slice</v>
          </cell>
          <cell r="C50">
            <v>20</v>
          </cell>
          <cell r="D50">
            <v>20.5</v>
          </cell>
          <cell r="E50" t="str">
            <v>Barrel + Overage</v>
          </cell>
        </row>
        <row r="51">
          <cell r="A51">
            <v>101721</v>
          </cell>
          <cell r="B51" t="str">
            <v>4/ 5# Yellow Process Cheese Product American 160 slices Vertical (No Real Seal)</v>
          </cell>
          <cell r="C51">
            <v>20</v>
          </cell>
          <cell r="D51">
            <v>20.399999999999999</v>
          </cell>
          <cell r="E51" t="str">
            <v>Barrel + Overage</v>
          </cell>
        </row>
        <row r="52">
          <cell r="A52">
            <v>101911</v>
          </cell>
          <cell r="B52" t="str">
            <v>12/ 12oz Yellow Process Cheese Product Individually Wrapped American Slices</v>
          </cell>
          <cell r="C52">
            <v>9</v>
          </cell>
          <cell r="D52">
            <v>9.4</v>
          </cell>
          <cell r="E52" t="str">
            <v>Barrel + Overage</v>
          </cell>
        </row>
        <row r="53">
          <cell r="A53"/>
          <cell r="B53"/>
          <cell r="C53"/>
          <cell r="D53"/>
          <cell r="E53"/>
        </row>
        <row r="54">
          <cell r="A54" t="str">
            <v xml:space="preserve"> American Slices (White)- </v>
          </cell>
          <cell r="B54"/>
          <cell r="C54"/>
          <cell r="D54"/>
          <cell r="E54"/>
        </row>
        <row r="55">
          <cell r="A55">
            <v>101661</v>
          </cell>
          <cell r="B55" t="str">
            <v>4/ 5# White Process Cheese Product American 120 slices Vertical</v>
          </cell>
          <cell r="C55">
            <v>20</v>
          </cell>
          <cell r="D55">
            <v>20.399999999999999</v>
          </cell>
          <cell r="E55" t="str">
            <v>Barrel + Overage</v>
          </cell>
        </row>
        <row r="56">
          <cell r="A56">
            <v>101671</v>
          </cell>
          <cell r="B56" t="str">
            <v>4/ 5# White Process Cheese Product American 160 slices Vertical</v>
          </cell>
          <cell r="C56">
            <v>20</v>
          </cell>
          <cell r="D56">
            <v>20.399999999999999</v>
          </cell>
          <cell r="E56" t="str">
            <v>Barrel + Overage</v>
          </cell>
        </row>
        <row r="57">
          <cell r="A57">
            <v>101691</v>
          </cell>
          <cell r="B57" t="str">
            <v>6/ 5# White Process Cheese Product American 160 slices Vertical</v>
          </cell>
          <cell r="C57">
            <v>30</v>
          </cell>
          <cell r="D57">
            <v>30.6</v>
          </cell>
          <cell r="E57" t="str">
            <v>Barrel + Overage</v>
          </cell>
        </row>
        <row r="58">
          <cell r="A58"/>
          <cell r="B58"/>
          <cell r="C58"/>
          <cell r="D58"/>
          <cell r="E58"/>
        </row>
        <row r="59">
          <cell r="A59" t="str">
            <v xml:space="preserve">REDUCED FAT/SODIUM/SALT SLICE </v>
          </cell>
          <cell r="B59"/>
          <cell r="C59"/>
          <cell r="D59"/>
          <cell r="E59"/>
        </row>
        <row r="60">
          <cell r="A60" t="str">
            <v>American slice</v>
          </cell>
          <cell r="B60"/>
          <cell r="C60"/>
          <cell r="D60"/>
          <cell r="E60"/>
        </row>
        <row r="61">
          <cell r="A61">
            <v>100761</v>
          </cell>
          <cell r="B61" t="str">
            <v>4/ 5# Yellow Reduced Sodium Process American 184 Slices Pullman</v>
          </cell>
          <cell r="C61">
            <v>20</v>
          </cell>
          <cell r="D61">
            <v>20.5</v>
          </cell>
          <cell r="E61" t="str">
            <v>Barrel/Butter*+Overage</v>
          </cell>
        </row>
        <row r="62">
          <cell r="A62">
            <v>100521</v>
          </cell>
          <cell r="B62" t="str">
            <v>4/ 5# Yellow Reduced Sodium Process American 160 Slices Horizontal</v>
          </cell>
          <cell r="C62">
            <v>20</v>
          </cell>
          <cell r="D62">
            <v>20.399999999999999</v>
          </cell>
          <cell r="E62" t="str">
            <v>Barrel/Butter*+Overage</v>
          </cell>
        </row>
        <row r="63">
          <cell r="A63">
            <v>101321</v>
          </cell>
          <cell r="B63" t="str">
            <v>6/ 5# Yellow Reduced Fat Process American 160 Slices Horizontal</v>
          </cell>
          <cell r="C63">
            <v>30</v>
          </cell>
          <cell r="D63">
            <v>30.6</v>
          </cell>
          <cell r="E63" t="str">
            <v>Barrel/Butter*+Overage</v>
          </cell>
        </row>
        <row r="64">
          <cell r="A64">
            <v>101351</v>
          </cell>
          <cell r="B64" t="str">
            <v>6/ 5# Yellow Reduced Fat &amp; Reduced Sodium Process American 160 Slices Horizontal</v>
          </cell>
          <cell r="C64">
            <v>30</v>
          </cell>
          <cell r="D64">
            <v>30.6</v>
          </cell>
          <cell r="E64" t="str">
            <v>Barrel/Butter*+Overage</v>
          </cell>
        </row>
        <row r="65">
          <cell r="A65">
            <v>100541</v>
          </cell>
          <cell r="B65" t="str">
            <v>4/ 5# Yellow Reduced Sodium &amp; 25% Reduced Fat Process American 160 Slices Horizontal</v>
          </cell>
          <cell r="C65">
            <v>20</v>
          </cell>
          <cell r="D65">
            <v>20.399999999999999</v>
          </cell>
          <cell r="E65" t="str">
            <v>Barrel/Butter*+Overage</v>
          </cell>
        </row>
        <row r="66">
          <cell r="A66">
            <v>101421</v>
          </cell>
          <cell r="B66" t="str">
            <v>6/ 5# Yellow Reduced Sodium &amp; 50% Reduced Fat Process American 160 Slices Horizontal</v>
          </cell>
          <cell r="C66">
            <v>30</v>
          </cell>
          <cell r="D66">
            <v>30.6</v>
          </cell>
          <cell r="E66" t="str">
            <v>Barrel/Butter*+Overage</v>
          </cell>
        </row>
        <row r="67">
          <cell r="A67">
            <v>101431</v>
          </cell>
          <cell r="B67" t="str">
            <v>6/ 5# White Reduced Sodium &amp; 50% Reduced Fat Process American 160 Slices Horizontal</v>
          </cell>
          <cell r="C67">
            <v>30</v>
          </cell>
          <cell r="D67">
            <v>30.6</v>
          </cell>
          <cell r="E67" t="str">
            <v>Barrel/Butter*+Overage</v>
          </cell>
        </row>
        <row r="68">
          <cell r="A68">
            <v>101331</v>
          </cell>
          <cell r="B68" t="str">
            <v>6/5# Yellow Reduced Fat &amp; Reduced Sodium American 160 Horizontal</v>
          </cell>
          <cell r="C68">
            <v>40</v>
          </cell>
          <cell r="D68">
            <v>41</v>
          </cell>
          <cell r="E68" t="str">
            <v>Barrel/Butter*+Overage</v>
          </cell>
        </row>
        <row r="69">
          <cell r="A69">
            <v>102181</v>
          </cell>
          <cell r="B69" t="str">
            <v>8/5# Yellow Process American Reduced Fat/Reduced Sodium 648 Mini Slice</v>
          </cell>
          <cell r="C69">
            <v>40</v>
          </cell>
          <cell r="D69">
            <v>40.9</v>
          </cell>
          <cell r="E69" t="str">
            <v>Barrel/Butter*+Overage</v>
          </cell>
        </row>
        <row r="70">
          <cell r="A70">
            <v>102141</v>
          </cell>
          <cell r="B70" t="str">
            <v>8/5# Yellow Process American Reduced Fat/Reduced Sodium 486 Mini Slice</v>
          </cell>
          <cell r="C70">
            <v>40</v>
          </cell>
          <cell r="D70">
            <v>40.89</v>
          </cell>
          <cell r="E70" t="str">
            <v>Barrel/Butter*+Overage</v>
          </cell>
        </row>
        <row r="71">
          <cell r="A71"/>
          <cell r="B71"/>
          <cell r="C71"/>
          <cell r="D71"/>
          <cell r="E71"/>
        </row>
        <row r="72">
          <cell r="A72" t="str">
            <v>RESTRICTED MELT SANDWICH SLICES</v>
          </cell>
          <cell r="B72"/>
          <cell r="C72"/>
          <cell r="D72"/>
          <cell r="E72"/>
        </row>
        <row r="73">
          <cell r="A73" t="str">
            <v>American Slices Restricted Melts</v>
          </cell>
          <cell r="B73"/>
          <cell r="C73"/>
          <cell r="D73"/>
          <cell r="E73"/>
        </row>
        <row r="74">
          <cell r="A74">
            <v>100561</v>
          </cell>
          <cell r="B74" t="str">
            <v>4/ 5# Yellow Restricted Melt Process Sharp American 200 slices Pullman</v>
          </cell>
          <cell r="C74">
            <v>20</v>
          </cell>
          <cell r="D74">
            <v>20.5</v>
          </cell>
          <cell r="E74" t="str">
            <v>Barrel/Butter*+Overage</v>
          </cell>
        </row>
        <row r="75">
          <cell r="A75">
            <v>100651</v>
          </cell>
          <cell r="B75" t="str">
            <v>4/ 5# Yellow Restricted Melt Process American 160 slices Pullman</v>
          </cell>
          <cell r="C75">
            <v>20</v>
          </cell>
          <cell r="D75">
            <v>20.5</v>
          </cell>
          <cell r="E75" t="str">
            <v>Barrel/Butter*+Overage</v>
          </cell>
        </row>
        <row r="76">
          <cell r="A76">
            <v>100951</v>
          </cell>
          <cell r="B76" t="str">
            <v>4/ 5# Yellow Restricted Melt Process Sharp American 160 slices Pullman</v>
          </cell>
          <cell r="C76">
            <v>20</v>
          </cell>
          <cell r="D76">
            <v>20.5</v>
          </cell>
          <cell r="E76" t="str">
            <v>Barrel/Butter*+Overage</v>
          </cell>
        </row>
        <row r="77">
          <cell r="A77">
            <v>100661</v>
          </cell>
          <cell r="B77" t="str">
            <v>4/ 5# Yellow Restricted Melt Process American 184 slices Pullman</v>
          </cell>
          <cell r="C77">
            <v>20</v>
          </cell>
          <cell r="D77">
            <v>20.5</v>
          </cell>
          <cell r="E77" t="str">
            <v>Barrel/Butter*+Overage</v>
          </cell>
        </row>
        <row r="78">
          <cell r="A78">
            <v>100691</v>
          </cell>
          <cell r="B78" t="str">
            <v>4/ 5# White Restricted Melt Process American 160 slices Pullman</v>
          </cell>
          <cell r="C78">
            <v>20</v>
          </cell>
          <cell r="D78">
            <v>20.5</v>
          </cell>
          <cell r="E78" t="str">
            <v>Barrel/Butter*+Overage</v>
          </cell>
        </row>
        <row r="79">
          <cell r="A79">
            <v>100861</v>
          </cell>
          <cell r="B79" t="str">
            <v>4/ 5# Yellow Restricted Melt Process American 200 slices Pullman</v>
          </cell>
          <cell r="C79">
            <v>20</v>
          </cell>
          <cell r="D79">
            <v>20.5</v>
          </cell>
          <cell r="E79" t="str">
            <v>Barrel/Butter*+Overage</v>
          </cell>
        </row>
        <row r="80">
          <cell r="A80">
            <v>100701</v>
          </cell>
          <cell r="B80" t="str">
            <v>4/ 5# Yellow Restricted Melt Process American 200 slices Pullman - High Flavor</v>
          </cell>
          <cell r="C80">
            <v>20</v>
          </cell>
          <cell r="D80">
            <v>20.5</v>
          </cell>
          <cell r="E80" t="str">
            <v>Barrel/Butter*+Overage</v>
          </cell>
        </row>
        <row r="81">
          <cell r="A81">
            <v>102091</v>
          </cell>
          <cell r="B81" t="str">
            <v>8/ 5# Yellow Restricted Melt Process Sharp American 200 slices Square 3x3 Pullman</v>
          </cell>
          <cell r="C81">
            <v>40</v>
          </cell>
          <cell r="D81">
            <v>41</v>
          </cell>
          <cell r="E81" t="str">
            <v>Barrel/Butter*+Overage</v>
          </cell>
        </row>
        <row r="82">
          <cell r="A82"/>
          <cell r="B82"/>
          <cell r="C82"/>
          <cell r="D82"/>
          <cell r="E82"/>
        </row>
        <row r="83">
          <cell r="A83" t="str">
            <v>Swiss Slices Restricted Melts</v>
          </cell>
          <cell r="B83"/>
          <cell r="C83"/>
          <cell r="D83"/>
          <cell r="E83"/>
        </row>
        <row r="84">
          <cell r="A84">
            <v>100621</v>
          </cell>
          <cell r="B84" t="str">
            <v>4/ 5# Swiss Restricted Melt Process American 160 slices Pullman</v>
          </cell>
          <cell r="C84">
            <v>20</v>
          </cell>
          <cell r="D84">
            <v>20.5</v>
          </cell>
          <cell r="E84" t="str">
            <v>Barrel/Butter*+Overage</v>
          </cell>
        </row>
        <row r="85">
          <cell r="A85">
            <v>100881</v>
          </cell>
          <cell r="B85" t="str">
            <v>4/ 5# Swiss Restricted Melt Process American 200 slices Pullman</v>
          </cell>
          <cell r="C85">
            <v>20</v>
          </cell>
          <cell r="D85">
            <v>20.5</v>
          </cell>
          <cell r="E85" t="str">
            <v>Barrel/Butter*+Overage</v>
          </cell>
        </row>
        <row r="86">
          <cell r="A86"/>
          <cell r="B86"/>
          <cell r="C86"/>
          <cell r="D86"/>
          <cell r="E86"/>
        </row>
        <row r="87">
          <cell r="A87" t="str">
            <v>RESTRICTED COLD MELT SANDWICH SLICES</v>
          </cell>
          <cell r="B87"/>
          <cell r="C87"/>
          <cell r="D87"/>
          <cell r="E87"/>
        </row>
        <row r="88">
          <cell r="A88" t="str">
            <v xml:space="preserve">American Cheese Product Slices (Yellow) Cold Melt </v>
          </cell>
          <cell r="B88"/>
          <cell r="C88"/>
          <cell r="D88"/>
          <cell r="E88"/>
        </row>
        <row r="89">
          <cell r="A89">
            <v>103631</v>
          </cell>
          <cell r="B89" t="str">
            <v>4/ 5# Yellow Restricted Cold Melt Process Cheese Product American 160 slices Pullman</v>
          </cell>
          <cell r="C89">
            <v>20</v>
          </cell>
          <cell r="D89">
            <v>20.5</v>
          </cell>
          <cell r="E89" t="str">
            <v>Barrel + Overage</v>
          </cell>
        </row>
        <row r="90">
          <cell r="A90">
            <v>103671</v>
          </cell>
          <cell r="B90" t="str">
            <v>4/ 5# Yellow Restricted Cold Melt Process Cheese Product American 200 slices Pullman</v>
          </cell>
          <cell r="C90">
            <v>20</v>
          </cell>
          <cell r="D90">
            <v>20.5</v>
          </cell>
          <cell r="E90" t="str">
            <v>Barrel + Overage</v>
          </cell>
        </row>
        <row r="91">
          <cell r="A91"/>
          <cell r="B91"/>
          <cell r="C91"/>
          <cell r="D91"/>
          <cell r="E91"/>
        </row>
        <row r="92">
          <cell r="A92" t="str">
            <v>American-Swiss Product Slices Cold Melt</v>
          </cell>
          <cell r="B92"/>
          <cell r="C92"/>
          <cell r="D92"/>
          <cell r="E92"/>
        </row>
        <row r="93">
          <cell r="A93">
            <v>103831</v>
          </cell>
          <cell r="B93" t="str">
            <v>4/ 5# Swiss Restricted Cold Melt Process Cheese Product American 160 slices Pullman</v>
          </cell>
          <cell r="C93">
            <v>20</v>
          </cell>
          <cell r="D93">
            <v>20.5</v>
          </cell>
          <cell r="E93" t="str">
            <v>Barrel + Overage</v>
          </cell>
        </row>
        <row r="94">
          <cell r="A94">
            <v>103871</v>
          </cell>
          <cell r="B94" t="str">
            <v>4/ 5# Swiss Restricted Cold Melt Process Cheese Product American 200 slices Pullman</v>
          </cell>
          <cell r="C94">
            <v>20</v>
          </cell>
          <cell r="D94">
            <v>20.5</v>
          </cell>
          <cell r="E94" t="str">
            <v>Barrel + Overage</v>
          </cell>
        </row>
        <row r="95">
          <cell r="A95"/>
          <cell r="B95"/>
          <cell r="C95"/>
          <cell r="D95"/>
          <cell r="E95"/>
        </row>
        <row r="96">
          <cell r="A96" t="str">
            <v>PROCESS LOAF CHEESE</v>
          </cell>
          <cell r="B96"/>
          <cell r="C96"/>
          <cell r="D96"/>
          <cell r="E96"/>
        </row>
        <row r="97">
          <cell r="A97"/>
          <cell r="B97"/>
          <cell r="C97"/>
          <cell r="D97"/>
          <cell r="E97"/>
        </row>
        <row r="98">
          <cell r="A98" t="str">
            <v>Pasteurized Process Cheese Loaf</v>
          </cell>
          <cell r="B98"/>
          <cell r="C98"/>
          <cell r="D98"/>
          <cell r="E98"/>
        </row>
        <row r="99">
          <cell r="A99" t="str">
            <v>American Loaf-Yellow</v>
          </cell>
          <cell r="B99"/>
          <cell r="C99"/>
          <cell r="D99"/>
          <cell r="E99"/>
        </row>
        <row r="100">
          <cell r="A100">
            <v>202631</v>
          </cell>
          <cell r="B100" t="str">
            <v>6/ 5# Yellow Process American Loaf</v>
          </cell>
          <cell r="C100">
            <v>30</v>
          </cell>
          <cell r="D100">
            <v>31.6</v>
          </cell>
          <cell r="E100" t="str">
            <v>Barrel/Butter*+Overage</v>
          </cell>
        </row>
        <row r="101">
          <cell r="A101">
            <v>202691</v>
          </cell>
          <cell r="B101" t="str">
            <v>6/ 5# Yellow Super Melt Process American Loaf</v>
          </cell>
          <cell r="C101">
            <v>30</v>
          </cell>
          <cell r="D101">
            <v>31.6</v>
          </cell>
          <cell r="E101" t="str">
            <v>Barrel/Butter*+Overage</v>
          </cell>
        </row>
        <row r="102">
          <cell r="A102">
            <v>202891</v>
          </cell>
          <cell r="B102" t="str">
            <v>45# Yellow Process American Loaf</v>
          </cell>
          <cell r="C102">
            <v>45</v>
          </cell>
          <cell r="D102">
            <v>46</v>
          </cell>
          <cell r="E102" t="str">
            <v>Barrel/Butter*+Overage</v>
          </cell>
        </row>
        <row r="103">
          <cell r="A103">
            <v>202941</v>
          </cell>
          <cell r="B103" t="str">
            <v>45# Yellow Super Melt Process American Loaf</v>
          </cell>
          <cell r="C103">
            <v>45</v>
          </cell>
          <cell r="D103">
            <v>46</v>
          </cell>
          <cell r="E103" t="str">
            <v>Barrel/Butter*+Overage</v>
          </cell>
        </row>
        <row r="104">
          <cell r="A104"/>
          <cell r="B104"/>
          <cell r="C104"/>
          <cell r="D104"/>
          <cell r="E104"/>
        </row>
        <row r="105">
          <cell r="A105" t="str">
            <v>American Loaf (White)</v>
          </cell>
          <cell r="B105"/>
          <cell r="C105"/>
          <cell r="D105"/>
          <cell r="E105"/>
        </row>
        <row r="106">
          <cell r="A106">
            <v>202641</v>
          </cell>
          <cell r="B106" t="str">
            <v>6/ 5# White Process American Loaf</v>
          </cell>
          <cell r="C106">
            <v>30</v>
          </cell>
          <cell r="D106">
            <v>31.6</v>
          </cell>
          <cell r="E106" t="str">
            <v>Barrel/Butter*+Overage</v>
          </cell>
        </row>
        <row r="107">
          <cell r="A107">
            <v>202681</v>
          </cell>
          <cell r="B107" t="str">
            <v>6/ 5# White Super Melt Process American Loaf</v>
          </cell>
          <cell r="C107">
            <v>30</v>
          </cell>
          <cell r="D107">
            <v>31.6</v>
          </cell>
          <cell r="E107" t="str">
            <v>Barrel/Butter*+Overage</v>
          </cell>
        </row>
        <row r="108">
          <cell r="A108">
            <v>203061</v>
          </cell>
          <cell r="B108" t="str">
            <v>20# White Process American Super Melt Loaf</v>
          </cell>
          <cell r="C108">
            <v>20</v>
          </cell>
          <cell r="D108">
            <v>20.7</v>
          </cell>
          <cell r="E108" t="str">
            <v>Barrel/Butter*+Overage</v>
          </cell>
        </row>
        <row r="109">
          <cell r="A109">
            <v>203191</v>
          </cell>
          <cell r="B109" t="str">
            <v>40# White Process American Super Melt Loaf</v>
          </cell>
          <cell r="C109">
            <v>40</v>
          </cell>
          <cell r="D109">
            <v>42.3</v>
          </cell>
          <cell r="E109" t="str">
            <v>Barrel/Butter*+Overage</v>
          </cell>
        </row>
        <row r="110">
          <cell r="A110">
            <v>202841</v>
          </cell>
          <cell r="B110" t="str">
            <v>40# White Process American Loaf</v>
          </cell>
          <cell r="C110">
            <v>40</v>
          </cell>
          <cell r="D110">
            <v>42.3</v>
          </cell>
          <cell r="E110" t="str">
            <v>Barrel/Butter*+Overage</v>
          </cell>
        </row>
        <row r="111">
          <cell r="A111">
            <v>20296398</v>
          </cell>
          <cell r="B111" t="str">
            <v>45# White Process American Loaf</v>
          </cell>
          <cell r="C111">
            <v>45</v>
          </cell>
          <cell r="D111">
            <v>46</v>
          </cell>
          <cell r="E111" t="str">
            <v>Barrel/Butter*+Overage</v>
          </cell>
        </row>
        <row r="112">
          <cell r="A112">
            <v>201851</v>
          </cell>
          <cell r="B112" t="str">
            <v>45# Process White Cheddar Cheese</v>
          </cell>
          <cell r="C112">
            <v>45</v>
          </cell>
          <cell r="D112">
            <v>46</v>
          </cell>
          <cell r="E112" t="str">
            <v>Barrel/Butter*+Overage</v>
          </cell>
        </row>
        <row r="113">
          <cell r="A113">
            <v>202931</v>
          </cell>
          <cell r="B113" t="str">
            <v>45# White Super Melt Process American Loaf</v>
          </cell>
          <cell r="C113">
            <v>45</v>
          </cell>
          <cell r="D113">
            <v>46</v>
          </cell>
          <cell r="E113" t="str">
            <v>Barrel/Butter*+Overage</v>
          </cell>
        </row>
        <row r="114">
          <cell r="A114"/>
          <cell r="B114"/>
          <cell r="C114"/>
          <cell r="D114"/>
          <cell r="E114"/>
        </row>
        <row r="115">
          <cell r="A115" t="str">
            <v>American Loaf (Other)</v>
          </cell>
          <cell r="B115"/>
          <cell r="C115"/>
          <cell r="D115"/>
          <cell r="E115"/>
        </row>
        <row r="116">
          <cell r="A116">
            <v>202421</v>
          </cell>
          <cell r="B116" t="str">
            <v>6/ 5# White Process American Loaf with Hot Green Peppers</v>
          </cell>
          <cell r="C116">
            <v>30</v>
          </cell>
          <cell r="D116">
            <v>31.6</v>
          </cell>
          <cell r="E116" t="str">
            <v>Barrel/Butter*+Overage</v>
          </cell>
        </row>
        <row r="117">
          <cell r="A117">
            <v>202411</v>
          </cell>
          <cell r="B117" t="str">
            <v>6/ 5# White Process American Loaf with Hot Red &amp; Green Peppers</v>
          </cell>
          <cell r="C117">
            <v>30</v>
          </cell>
          <cell r="D117">
            <v>31.6</v>
          </cell>
          <cell r="E117" t="str">
            <v>Barrel/Butter*+Overage</v>
          </cell>
        </row>
        <row r="118">
          <cell r="A118">
            <v>20299398</v>
          </cell>
          <cell r="B118" t="str">
            <v>45# Process Swiss American Loaf</v>
          </cell>
          <cell r="C118">
            <v>45</v>
          </cell>
          <cell r="D118">
            <v>46</v>
          </cell>
          <cell r="E118" t="str">
            <v>Barrel/Butter*+Overage</v>
          </cell>
        </row>
        <row r="119">
          <cell r="A119"/>
          <cell r="B119"/>
          <cell r="C119"/>
          <cell r="D119"/>
          <cell r="E119"/>
        </row>
        <row r="120">
          <cell r="A120" t="str">
            <v>Cheese Spread Loaf</v>
          </cell>
          <cell r="B120"/>
          <cell r="C120"/>
          <cell r="D120"/>
          <cell r="E120"/>
        </row>
        <row r="121">
          <cell r="A121">
            <v>203351</v>
          </cell>
          <cell r="B121" t="str">
            <v>12/ 2# Melting Cheese Loaf</v>
          </cell>
          <cell r="C121">
            <v>24</v>
          </cell>
          <cell r="D121">
            <v>26</v>
          </cell>
          <cell r="E121" t="str">
            <v>Barrel + Overage</v>
          </cell>
        </row>
        <row r="122">
          <cell r="A122">
            <v>202741</v>
          </cell>
          <cell r="B122" t="str">
            <v>6/ 5# Yellow Process Cheese Spread GV Match</v>
          </cell>
          <cell r="C122">
            <v>30</v>
          </cell>
          <cell r="D122">
            <v>31.6</v>
          </cell>
          <cell r="E122" t="str">
            <v>Barrel + Overage</v>
          </cell>
        </row>
        <row r="123">
          <cell r="A123">
            <v>202611</v>
          </cell>
          <cell r="B123" t="str">
            <v>6/ 5# Yellow Process Cheese Spread Vel Match</v>
          </cell>
          <cell r="C123">
            <v>30</v>
          </cell>
          <cell r="D123">
            <v>31.6</v>
          </cell>
          <cell r="E123" t="str">
            <v>Barrel + Overage</v>
          </cell>
        </row>
        <row r="124">
          <cell r="A124">
            <v>203261</v>
          </cell>
          <cell r="B124" t="str">
            <v>6/ 5# Yellow Process Cheese Spread</v>
          </cell>
          <cell r="C124">
            <v>30</v>
          </cell>
          <cell r="D124">
            <v>31.6</v>
          </cell>
          <cell r="E124" t="str">
            <v>Barrel + Overage</v>
          </cell>
        </row>
        <row r="125">
          <cell r="A125">
            <v>203621</v>
          </cell>
          <cell r="B125" t="str">
            <v>20# White Cheese Spread</v>
          </cell>
          <cell r="C125">
            <v>20</v>
          </cell>
          <cell r="D125">
            <v>20.7</v>
          </cell>
          <cell r="E125" t="str">
            <v>Barrel + Overage</v>
          </cell>
        </row>
        <row r="126">
          <cell r="A126">
            <v>203641</v>
          </cell>
          <cell r="B126" t="str">
            <v>45# White Cheese Spread - CL</v>
          </cell>
          <cell r="C126">
            <v>45</v>
          </cell>
          <cell r="D126">
            <v>46</v>
          </cell>
          <cell r="E126" t="str">
            <v>Barrel + Overage</v>
          </cell>
        </row>
        <row r="127">
          <cell r="A127">
            <v>203181</v>
          </cell>
          <cell r="B127" t="str">
            <v>45# Superblend Cheese Spread</v>
          </cell>
          <cell r="C127">
            <v>45</v>
          </cell>
          <cell r="D127">
            <v>46</v>
          </cell>
          <cell r="E127" t="str">
            <v>Barrel + Overage</v>
          </cell>
        </row>
        <row r="128">
          <cell r="A128"/>
          <cell r="B128"/>
          <cell r="C128"/>
          <cell r="D128"/>
          <cell r="E128"/>
        </row>
        <row r="129">
          <cell r="A129" t="str">
            <v>Process Cheese Product Loaf</v>
          </cell>
          <cell r="B129"/>
          <cell r="C129"/>
          <cell r="D129"/>
          <cell r="E129"/>
        </row>
        <row r="130">
          <cell r="A130">
            <v>203431</v>
          </cell>
          <cell r="B130" t="str">
            <v xml:space="preserve">6/ 5# Yellow Cheese Product Loaf </v>
          </cell>
          <cell r="C130">
            <v>30</v>
          </cell>
          <cell r="D130">
            <v>31.6</v>
          </cell>
          <cell r="E130" t="str">
            <v>Barrel + Overage</v>
          </cell>
        </row>
        <row r="131">
          <cell r="A131">
            <v>203421</v>
          </cell>
          <cell r="B131" t="str">
            <v xml:space="preserve">6/ 5# White Cheese Product Loaf </v>
          </cell>
          <cell r="C131">
            <v>30</v>
          </cell>
          <cell r="D131">
            <v>31.6</v>
          </cell>
          <cell r="E131" t="str">
            <v>Barrel + Overage</v>
          </cell>
        </row>
        <row r="132">
          <cell r="A132">
            <v>20302398</v>
          </cell>
          <cell r="B132" t="str">
            <v>45# Monterey Jack Cheese Product Loaf</v>
          </cell>
          <cell r="C132">
            <v>45</v>
          </cell>
          <cell r="D132">
            <v>46</v>
          </cell>
          <cell r="E132" t="str">
            <v>Barrel + Overage</v>
          </cell>
        </row>
        <row r="133">
          <cell r="A133" t="str">
            <v>1# Processed Cheese</v>
          </cell>
          <cell r="B133"/>
          <cell r="C133"/>
          <cell r="D133"/>
          <cell r="E133"/>
        </row>
        <row r="134">
          <cell r="A134">
            <v>403201</v>
          </cell>
          <cell r="B134" t="str">
            <v>*10/ 1# Jalapeño Pepper Process Cheese Food Block</v>
          </cell>
          <cell r="C134">
            <v>10</v>
          </cell>
          <cell r="D134">
            <v>11</v>
          </cell>
          <cell r="E134" t="str">
            <v>Barrel/Butter*+Overage</v>
          </cell>
        </row>
        <row r="135">
          <cell r="A135">
            <v>403211</v>
          </cell>
          <cell r="B135" t="str">
            <v>10/ 1# Bacon Process Cheese Food Block</v>
          </cell>
          <cell r="C135">
            <v>10</v>
          </cell>
          <cell r="D135">
            <v>11</v>
          </cell>
          <cell r="E135" t="str">
            <v>Barrel/Butter*+Overage</v>
          </cell>
        </row>
        <row r="136">
          <cell r="A136">
            <v>403221</v>
          </cell>
          <cell r="B136" t="str">
            <v>10/ 1# Onion and Garlic Process Cheese Food Block</v>
          </cell>
          <cell r="C136">
            <v>10</v>
          </cell>
          <cell r="D136">
            <v>11</v>
          </cell>
          <cell r="E136" t="str">
            <v>Barrel/Butter*+Overage</v>
          </cell>
        </row>
        <row r="137">
          <cell r="A137">
            <v>403231</v>
          </cell>
          <cell r="B137" t="str">
            <v>10/ 1# Horseradish Process Cheese Food Block</v>
          </cell>
          <cell r="C137">
            <v>10</v>
          </cell>
          <cell r="D137">
            <v>11</v>
          </cell>
          <cell r="E137" t="str">
            <v>Barrel/Butter*+Overage</v>
          </cell>
        </row>
        <row r="138">
          <cell r="A138">
            <v>403261</v>
          </cell>
          <cell r="B138" t="str">
            <v>10/ 1# Garden Vegetable Process Cheese Food Block</v>
          </cell>
          <cell r="C138">
            <v>10</v>
          </cell>
          <cell r="D138">
            <v>11</v>
          </cell>
          <cell r="E138" t="str">
            <v>Barrel/Butter*+Overage</v>
          </cell>
        </row>
        <row r="139">
          <cell r="A139"/>
          <cell r="B139"/>
          <cell r="C139"/>
          <cell r="D139"/>
          <cell r="E139"/>
        </row>
        <row r="140">
          <cell r="A140" t="str">
            <v>Process Cheese Slicing Logs (Tray Packed)</v>
          </cell>
          <cell r="B140"/>
          <cell r="C140"/>
          <cell r="D140"/>
          <cell r="E140"/>
        </row>
        <row r="141">
          <cell r="A141">
            <v>204511</v>
          </cell>
          <cell r="B141" t="str">
            <v>Process American Log 45in long 3.5in diamater</v>
          </cell>
          <cell r="C141">
            <v>16.5</v>
          </cell>
          <cell r="D141">
            <v>16.7</v>
          </cell>
          <cell r="E141" t="str">
            <v>Barrel/Butter*+Overage</v>
          </cell>
        </row>
        <row r="142">
          <cell r="A142">
            <v>204611</v>
          </cell>
          <cell r="B142" t="str">
            <v>Restricted Melt Process American Log 45in long 3.5in diamater</v>
          </cell>
          <cell r="C142">
            <v>16.5</v>
          </cell>
          <cell r="D142">
            <v>16.7</v>
          </cell>
          <cell r="E142" t="str">
            <v>Barrel/Butter*+Overage</v>
          </cell>
        </row>
        <row r="143">
          <cell r="A143">
            <v>204711</v>
          </cell>
          <cell r="B143" t="str">
            <v>Smoked Provolone Natural Cheese 44 in long and 4in diameter</v>
          </cell>
          <cell r="C143">
            <v>21.5</v>
          </cell>
          <cell r="D143">
            <v>21.75</v>
          </cell>
          <cell r="E143" t="str">
            <v>Block + Overage</v>
          </cell>
        </row>
        <row r="144">
          <cell r="A144">
            <v>204811</v>
          </cell>
          <cell r="B144" t="str">
            <v>American Swiss Log 45in long 3.5in diamater</v>
          </cell>
          <cell r="C144">
            <v>16.5</v>
          </cell>
          <cell r="D144">
            <v>16.7</v>
          </cell>
          <cell r="E144" t="str">
            <v>Barrel/Butter*+Overage</v>
          </cell>
        </row>
        <row r="145">
          <cell r="A145"/>
          <cell r="B145"/>
          <cell r="C145"/>
          <cell r="D145"/>
          <cell r="E145"/>
        </row>
        <row r="146">
          <cell r="A146" t="str">
            <v>Natural Cheese</v>
          </cell>
          <cell r="B146"/>
          <cell r="C146"/>
          <cell r="D146"/>
          <cell r="E146"/>
        </row>
        <row r="147">
          <cell r="A147"/>
          <cell r="B147"/>
          <cell r="C147"/>
          <cell r="D147"/>
          <cell r="E147"/>
        </row>
        <row r="148">
          <cell r="A148" t="str">
            <v>Natural Sliced Cheese</v>
          </cell>
          <cell r="B148"/>
          <cell r="C148"/>
          <cell r="D148"/>
          <cell r="E148"/>
        </row>
        <row r="149">
          <cell r="A149">
            <v>752451</v>
          </cell>
          <cell r="B149" t="str">
            <v>8/ 1.5# Cheddar 32 slices 0.75oz each</v>
          </cell>
          <cell r="C149">
            <v>12</v>
          </cell>
          <cell r="D149">
            <v>12.8</v>
          </cell>
          <cell r="E149" t="str">
            <v>Block + Overage</v>
          </cell>
        </row>
        <row r="150">
          <cell r="A150">
            <v>752411</v>
          </cell>
          <cell r="B150" t="str">
            <v xml:space="preserve">8/ 1.5# Monterey Jack 32 Slices 0.75oz each </v>
          </cell>
          <cell r="C150">
            <v>12</v>
          </cell>
          <cell r="D150">
            <v>12.8</v>
          </cell>
          <cell r="E150" t="str">
            <v>Block + Overage</v>
          </cell>
        </row>
        <row r="151">
          <cell r="A151">
            <v>752461</v>
          </cell>
          <cell r="B151" t="str">
            <v>8/ 1.5# Mozzarella 32 Slices 0.75oz each</v>
          </cell>
          <cell r="C151">
            <v>12</v>
          </cell>
          <cell r="D151">
            <v>12.8</v>
          </cell>
          <cell r="E151" t="str">
            <v>Block + Overage</v>
          </cell>
        </row>
        <row r="152">
          <cell r="A152">
            <v>752471</v>
          </cell>
          <cell r="B152" t="str">
            <v>8/ 1.5# Smoked Provolone 32 slices 0.75oz each</v>
          </cell>
          <cell r="C152">
            <v>12</v>
          </cell>
          <cell r="D152">
            <v>12.8</v>
          </cell>
          <cell r="E152" t="str">
            <v>Block + Overage</v>
          </cell>
        </row>
        <row r="153">
          <cell r="A153">
            <v>752481</v>
          </cell>
          <cell r="B153" t="str">
            <v>8/ 1.5# Swiss  32 Slices 0.75oz each</v>
          </cell>
          <cell r="C153">
            <v>12</v>
          </cell>
          <cell r="D153">
            <v>12.8</v>
          </cell>
          <cell r="E153" t="str">
            <v>Class III Milk+Overage</v>
          </cell>
        </row>
        <row r="154">
          <cell r="A154">
            <v>752521</v>
          </cell>
          <cell r="B154" t="str">
            <v>8/ 1.5# Pepper Jack 32 Slices 0.75oz each</v>
          </cell>
          <cell r="C154">
            <v>12</v>
          </cell>
          <cell r="D154">
            <v>12.8</v>
          </cell>
          <cell r="E154" t="str">
            <v>Block + Overage</v>
          </cell>
        </row>
        <row r="155">
          <cell r="A155">
            <v>752671</v>
          </cell>
          <cell r="B155" t="str">
            <v>8/ 1.5# Muenster 32 Slices 0.75oz each</v>
          </cell>
          <cell r="C155">
            <v>12</v>
          </cell>
          <cell r="D155">
            <v>12.8</v>
          </cell>
          <cell r="E155" t="str">
            <v>Block + Overage</v>
          </cell>
        </row>
        <row r="156">
          <cell r="A156">
            <v>104111</v>
          </cell>
          <cell r="B156" t="str">
            <v>4/3# Cheddar Twin Pack 64 Slices.75oz each</v>
          </cell>
          <cell r="C156">
            <v>12</v>
          </cell>
          <cell r="D156">
            <v>12.6</v>
          </cell>
          <cell r="E156" t="str">
            <v xml:space="preserve"> Block + Overage </v>
          </cell>
        </row>
        <row r="157">
          <cell r="A157">
            <v>104131</v>
          </cell>
          <cell r="B157" t="str">
            <v>4/3# Swiss Twin Pack 64 Slices .75oz each</v>
          </cell>
          <cell r="C157">
            <v>12</v>
          </cell>
          <cell r="D157">
            <v>12.6</v>
          </cell>
          <cell r="E157" t="str">
            <v>Class III Milk+Overage</v>
          </cell>
        </row>
        <row r="158">
          <cell r="A158">
            <v>104141</v>
          </cell>
          <cell r="B158" t="str">
            <v>4/3# Pepper Jack Twin Pack 64 Slices .75oz each</v>
          </cell>
          <cell r="C158">
            <v>12</v>
          </cell>
          <cell r="D158">
            <v>12.6</v>
          </cell>
          <cell r="E158" t="str">
            <v xml:space="preserve"> Block + Overage </v>
          </cell>
        </row>
        <row r="159">
          <cell r="A159">
            <v>104151</v>
          </cell>
          <cell r="B159" t="str">
            <v>4/3# Low Moisture Part Skim Mozzarella Twin Pack 64 slices .75oz each</v>
          </cell>
          <cell r="C159">
            <v>12</v>
          </cell>
          <cell r="D159">
            <v>12.6</v>
          </cell>
          <cell r="E159" t="str">
            <v xml:space="preserve"> Block + Overage </v>
          </cell>
        </row>
        <row r="160">
          <cell r="A160">
            <v>104161</v>
          </cell>
          <cell r="B160" t="str">
            <v>4/3# Provolone Twin Pack 64 Slices .75oz each</v>
          </cell>
          <cell r="C160">
            <v>12</v>
          </cell>
          <cell r="D160">
            <v>12.6</v>
          </cell>
          <cell r="E160" t="str">
            <v xml:space="preserve"> Block + Overage </v>
          </cell>
        </row>
        <row r="161">
          <cell r="A161">
            <v>100611</v>
          </cell>
          <cell r="B161" t="str">
            <v>4/ 5# Provolone 160 Slices 0.5oz each</v>
          </cell>
          <cell r="C161">
            <v>20</v>
          </cell>
          <cell r="D161">
            <v>20.5</v>
          </cell>
          <cell r="E161" t="str">
            <v xml:space="preserve"> Block + Overage </v>
          </cell>
        </row>
        <row r="162">
          <cell r="A162">
            <v>100381</v>
          </cell>
          <cell r="B162" t="str">
            <v>4/ 5# Low Moisture Part Skim Mozzarella  160 Slices  0.5oz each</v>
          </cell>
          <cell r="C162">
            <v>20</v>
          </cell>
          <cell r="D162">
            <v>20.5</v>
          </cell>
          <cell r="E162" t="str">
            <v xml:space="preserve"> Block + Overage </v>
          </cell>
        </row>
        <row r="163">
          <cell r="A163">
            <v>104011</v>
          </cell>
          <cell r="B163" t="str">
            <v>4/5# Cheddar 160 Slices .5oz each</v>
          </cell>
          <cell r="C163">
            <v>20</v>
          </cell>
          <cell r="D163">
            <v>20.5</v>
          </cell>
          <cell r="E163" t="str">
            <v xml:space="preserve"> Block + Overage </v>
          </cell>
        </row>
        <row r="164">
          <cell r="A164">
            <v>104021</v>
          </cell>
          <cell r="B164" t="str">
            <v>4/5# Reduced Fat Cheddar 160 Slices .5oz each</v>
          </cell>
          <cell r="C164">
            <v>20</v>
          </cell>
          <cell r="D164">
            <v>20.5</v>
          </cell>
          <cell r="E164" t="str">
            <v xml:space="preserve"> Block + Overage </v>
          </cell>
        </row>
        <row r="165">
          <cell r="A165">
            <v>104041</v>
          </cell>
          <cell r="B165" t="str">
            <v>4/5# Pepper Jack  160 Slices .5oz each</v>
          </cell>
          <cell r="C165">
            <v>20</v>
          </cell>
          <cell r="D165">
            <v>20.5</v>
          </cell>
          <cell r="E165" t="str">
            <v xml:space="preserve"> Block + Overage </v>
          </cell>
        </row>
        <row r="166">
          <cell r="A166">
            <v>104031</v>
          </cell>
          <cell r="B166" t="str">
            <v>4/5# Swiss 160 Slices .5oz each</v>
          </cell>
          <cell r="C166">
            <v>20</v>
          </cell>
          <cell r="D166">
            <v>20.5</v>
          </cell>
          <cell r="E166" t="str">
            <v>Class III Milk+Overage</v>
          </cell>
        </row>
        <row r="167">
          <cell r="A167">
            <v>102191</v>
          </cell>
          <cell r="B167" t="str">
            <v>8/5# LMPS Mozzarella 648 Mini Slices</v>
          </cell>
          <cell r="C167">
            <v>40</v>
          </cell>
          <cell r="D167">
            <v>41</v>
          </cell>
          <cell r="E167" t="str">
            <v xml:space="preserve"> Block + Overage</v>
          </cell>
        </row>
        <row r="168">
          <cell r="A168"/>
          <cell r="B168"/>
          <cell r="C168"/>
          <cell r="D168"/>
          <cell r="E168"/>
        </row>
        <row r="169">
          <cell r="A169" t="str">
            <v>Natural Cheese Sticks</v>
          </cell>
          <cell r="B169"/>
          <cell r="C169"/>
          <cell r="D169"/>
          <cell r="E169"/>
        </row>
        <row r="170">
          <cell r="A170">
            <v>402911</v>
          </cell>
          <cell r="B170" t="str">
            <v>168/ 1oz Cheddar Stick</v>
          </cell>
          <cell r="C170">
            <v>10.5</v>
          </cell>
          <cell r="D170">
            <v>11</v>
          </cell>
          <cell r="E170" t="str">
            <v>Block + Overage</v>
          </cell>
        </row>
        <row r="171">
          <cell r="A171">
            <v>402931</v>
          </cell>
          <cell r="B171" t="str">
            <v>168/ 1oz Marble Stick</v>
          </cell>
          <cell r="C171">
            <v>10.5</v>
          </cell>
          <cell r="D171">
            <v>11</v>
          </cell>
          <cell r="E171" t="str">
            <v>Block + Overage</v>
          </cell>
        </row>
        <row r="172">
          <cell r="A172">
            <v>402951</v>
          </cell>
          <cell r="B172" t="str">
            <v>168/ 1oz Mozzarella String Stick</v>
          </cell>
          <cell r="C172">
            <v>10.5</v>
          </cell>
          <cell r="D172">
            <v>11</v>
          </cell>
          <cell r="E172" t="str">
            <v>Block + Overage</v>
          </cell>
        </row>
        <row r="173">
          <cell r="A173">
            <v>402991</v>
          </cell>
          <cell r="B173" t="str">
            <v>168/ 1oz Reduced Fat Mozz String Stick</v>
          </cell>
          <cell r="C173">
            <v>10.5</v>
          </cell>
          <cell r="D173">
            <v>11</v>
          </cell>
          <cell r="E173" t="str">
            <v>Block + Overage</v>
          </cell>
        </row>
        <row r="174">
          <cell r="A174">
            <v>402941</v>
          </cell>
          <cell r="B174" t="str">
            <v>168/ 1oz Reduced Fat Marble Stick</v>
          </cell>
          <cell r="C174">
            <v>10.5</v>
          </cell>
          <cell r="D174">
            <v>11</v>
          </cell>
          <cell r="E174" t="str">
            <v>Block + Overage</v>
          </cell>
        </row>
        <row r="175">
          <cell r="A175">
            <v>402921</v>
          </cell>
          <cell r="B175" t="str">
            <v>168/ 1oz Reduced Fat Cheddar Stick</v>
          </cell>
          <cell r="C175">
            <v>10.5</v>
          </cell>
          <cell r="D175">
            <v>11</v>
          </cell>
          <cell r="E175" t="str">
            <v>Block + Overage</v>
          </cell>
        </row>
        <row r="176">
          <cell r="A176"/>
          <cell r="B176"/>
          <cell r="C176"/>
          <cell r="D176"/>
          <cell r="E176"/>
        </row>
        <row r="177">
          <cell r="A177" t="str">
            <v>Natural Cheese Curds</v>
          </cell>
          <cell r="B177"/>
          <cell r="C177"/>
          <cell r="D177"/>
          <cell r="E177"/>
        </row>
        <row r="178">
          <cell r="A178">
            <v>482101</v>
          </cell>
          <cell r="B178" t="str">
            <v>40/2oz Cheddar Cheese Curds</v>
          </cell>
          <cell r="C178">
            <v>5</v>
          </cell>
          <cell r="D178">
            <v>6.24</v>
          </cell>
          <cell r="E178" t="str">
            <v>Monthly Pricing</v>
          </cell>
        </row>
        <row r="179">
          <cell r="A179">
            <v>482121</v>
          </cell>
          <cell r="B179" t="str">
            <v>40/2oz Ranch Cheddar Cheese Curds</v>
          </cell>
          <cell r="C179">
            <v>5</v>
          </cell>
          <cell r="D179">
            <v>6.24</v>
          </cell>
          <cell r="E179" t="str">
            <v>Monthly Pricing</v>
          </cell>
        </row>
        <row r="180">
          <cell r="A180"/>
          <cell r="B180"/>
          <cell r="C180"/>
          <cell r="D180"/>
          <cell r="E180"/>
        </row>
        <row r="181">
          <cell r="A181" t="str">
            <v>Natural Block Cheese</v>
          </cell>
          <cell r="B181"/>
          <cell r="C181"/>
          <cell r="D181"/>
          <cell r="E181"/>
        </row>
        <row r="182">
          <cell r="A182" t="str">
            <v>1# Natural Block</v>
          </cell>
          <cell r="B182"/>
          <cell r="C182"/>
          <cell r="D182"/>
          <cell r="E182"/>
        </row>
        <row r="183">
          <cell r="A183">
            <v>403301</v>
          </cell>
          <cell r="B183" t="str">
            <v>12/ 1# Yellow Cheddar Block</v>
          </cell>
          <cell r="C183">
            <v>12</v>
          </cell>
          <cell r="D183">
            <v>12.6</v>
          </cell>
          <cell r="E183" t="str">
            <v>Block + Overage</v>
          </cell>
        </row>
        <row r="184">
          <cell r="A184">
            <v>403311</v>
          </cell>
          <cell r="B184" t="str">
            <v>12/ 1# Sharp Yellow Cheddar Block</v>
          </cell>
          <cell r="C184">
            <v>12</v>
          </cell>
          <cell r="D184">
            <v>12.6</v>
          </cell>
          <cell r="E184" t="str">
            <v>Block + Overage</v>
          </cell>
        </row>
        <row r="185">
          <cell r="A185">
            <v>403331</v>
          </cell>
          <cell r="B185" t="str">
            <v>12/ 1# White Cheddar Block</v>
          </cell>
          <cell r="C185">
            <v>12</v>
          </cell>
          <cell r="D185">
            <v>12.6</v>
          </cell>
          <cell r="E185" t="str">
            <v>Block + Overage</v>
          </cell>
        </row>
        <row r="186">
          <cell r="A186">
            <v>403351</v>
          </cell>
          <cell r="B186" t="str">
            <v>12/ 1# Pepper Jack Block</v>
          </cell>
          <cell r="C186">
            <v>12</v>
          </cell>
          <cell r="D186">
            <v>12.6</v>
          </cell>
          <cell r="E186" t="str">
            <v>Block + Overage</v>
          </cell>
        </row>
        <row r="187">
          <cell r="A187">
            <v>403361</v>
          </cell>
          <cell r="B187" t="str">
            <v xml:space="preserve">*12/ 1# Colby Block </v>
          </cell>
          <cell r="C187">
            <v>12</v>
          </cell>
          <cell r="D187">
            <v>12.6</v>
          </cell>
          <cell r="E187" t="str">
            <v>Block + Overage</v>
          </cell>
        </row>
        <row r="188">
          <cell r="A188">
            <v>403371</v>
          </cell>
          <cell r="B188" t="str">
            <v>*12/ 1# Monterey Jack Block</v>
          </cell>
          <cell r="C188">
            <v>12</v>
          </cell>
          <cell r="D188">
            <v>12.6</v>
          </cell>
          <cell r="E188" t="str">
            <v>Block + Overage</v>
          </cell>
        </row>
        <row r="189">
          <cell r="A189">
            <v>403381</v>
          </cell>
          <cell r="B189" t="str">
            <v>12/ 1# Marble Jack Block</v>
          </cell>
          <cell r="C189">
            <v>12</v>
          </cell>
          <cell r="D189">
            <v>12.6</v>
          </cell>
          <cell r="E189" t="str">
            <v>Block + Overage</v>
          </cell>
        </row>
        <row r="190">
          <cell r="A190">
            <v>403321</v>
          </cell>
          <cell r="B190" t="str">
            <v>*12/ 1# Extra Sharp Yellow Cheddar Block</v>
          </cell>
          <cell r="C190">
            <v>12</v>
          </cell>
          <cell r="D190">
            <v>12.6</v>
          </cell>
          <cell r="E190" t="str">
            <v>Block + Overage</v>
          </cell>
        </row>
        <row r="191">
          <cell r="A191"/>
          <cell r="B191"/>
          <cell r="C191"/>
          <cell r="D191"/>
          <cell r="E191"/>
        </row>
        <row r="192">
          <cell r="A192" t="str">
            <v>Misc Natural Block/Log</v>
          </cell>
          <cell r="B192"/>
          <cell r="C192"/>
          <cell r="D192"/>
          <cell r="E192"/>
        </row>
        <row r="193">
          <cell r="A193">
            <v>404431</v>
          </cell>
          <cell r="B193" t="str">
            <v>4/7.5# Havarti Loaf</v>
          </cell>
          <cell r="C193">
            <v>30</v>
          </cell>
          <cell r="D193">
            <v>31</v>
          </cell>
          <cell r="E193" t="str">
            <v>Block + Overage</v>
          </cell>
        </row>
        <row r="194">
          <cell r="A194"/>
          <cell r="B194"/>
          <cell r="C194"/>
          <cell r="D194"/>
          <cell r="E194"/>
        </row>
        <row r="195">
          <cell r="A195" t="str">
            <v>40# Natural Block</v>
          </cell>
          <cell r="B195"/>
          <cell r="C195"/>
          <cell r="D195"/>
          <cell r="E195"/>
        </row>
        <row r="196">
          <cell r="A196">
            <v>50550</v>
          </cell>
          <cell r="B196" t="str">
            <v>40# Yellow Cheddar Block</v>
          </cell>
          <cell r="C196" t="str">
            <v>39.5-45</v>
          </cell>
          <cell r="D196"/>
          <cell r="E196" t="str">
            <v>Block + Overage</v>
          </cell>
        </row>
        <row r="197">
          <cell r="A197">
            <v>50551</v>
          </cell>
          <cell r="B197" t="str">
            <v>40# White Cheddar Block</v>
          </cell>
          <cell r="C197" t="str">
            <v>39.5-45</v>
          </cell>
          <cell r="D197"/>
          <cell r="E197" t="str">
            <v>Block + Overage</v>
          </cell>
        </row>
        <row r="198">
          <cell r="A198">
            <v>50555</v>
          </cell>
          <cell r="B198" t="str">
            <v>40# Monterey Jack Block</v>
          </cell>
          <cell r="C198" t="str">
            <v>39.5-45</v>
          </cell>
          <cell r="D198"/>
          <cell r="E198" t="str">
            <v>Block + Overage</v>
          </cell>
        </row>
        <row r="199">
          <cell r="A199">
            <v>202761</v>
          </cell>
          <cell r="B199" t="str">
            <v>40# Low Moisture Part Skim Mozzarella Block**</v>
          </cell>
          <cell r="C199" t="str">
            <v>39.5-45</v>
          </cell>
          <cell r="D199"/>
          <cell r="E199" t="str">
            <v>Block + Overage</v>
          </cell>
        </row>
        <row r="200">
          <cell r="A200"/>
          <cell r="B200" t="str">
            <v>**This item is priced Monthly</v>
          </cell>
          <cell r="C200"/>
          <cell r="D200"/>
          <cell r="E200"/>
        </row>
        <row r="201">
          <cell r="A201" t="str">
            <v>SHREDDED CHEESE - Process and Natural</v>
          </cell>
          <cell r="B201"/>
          <cell r="C201"/>
          <cell r="D201"/>
          <cell r="E201"/>
        </row>
        <row r="202">
          <cell r="A202" t="str">
            <v>Natural Shredded Cheese</v>
          </cell>
          <cell r="B202"/>
          <cell r="C202"/>
          <cell r="D202"/>
          <cell r="E202"/>
        </row>
        <row r="203">
          <cell r="A203" t="str">
            <v>Fancy Shreds</v>
          </cell>
          <cell r="B203"/>
          <cell r="C203"/>
          <cell r="D203"/>
          <cell r="E203"/>
        </row>
        <row r="204">
          <cell r="A204">
            <v>753101</v>
          </cell>
          <cell r="B204" t="str">
            <v>12/ 8oz Cheddar Fancy Shred</v>
          </cell>
          <cell r="C204">
            <v>6</v>
          </cell>
          <cell r="D204">
            <v>6.9</v>
          </cell>
          <cell r="E204" t="str">
            <v>Block + Overage</v>
          </cell>
        </row>
        <row r="205">
          <cell r="A205">
            <v>753111</v>
          </cell>
          <cell r="B205" t="str">
            <v>12/ 8oz Colby Jack Fancy Shred</v>
          </cell>
          <cell r="C205">
            <v>6</v>
          </cell>
          <cell r="D205">
            <v>6.9</v>
          </cell>
          <cell r="E205" t="str">
            <v>Block + Overage</v>
          </cell>
        </row>
        <row r="206">
          <cell r="A206">
            <v>753121</v>
          </cell>
          <cell r="B206" t="str">
            <v>12/ 8oz Mozzarella Fancy Shred</v>
          </cell>
          <cell r="C206">
            <v>6</v>
          </cell>
          <cell r="D206">
            <v>6.9</v>
          </cell>
          <cell r="E206" t="str">
            <v>Block + Overage</v>
          </cell>
        </row>
        <row r="207">
          <cell r="A207">
            <v>753131</v>
          </cell>
          <cell r="B207" t="str">
            <v>12/ 8oz Mozzarella/Provolone/Cheddar Fancy Shred</v>
          </cell>
          <cell r="C207">
            <v>6</v>
          </cell>
          <cell r="D207">
            <v>6.9</v>
          </cell>
          <cell r="E207" t="str">
            <v>Block + Overage</v>
          </cell>
        </row>
        <row r="208">
          <cell r="A208">
            <v>755121</v>
          </cell>
          <cell r="B208" t="str">
            <v>4/ 5# Yellow Cheddar Fancy Shred</v>
          </cell>
          <cell r="C208">
            <v>20</v>
          </cell>
          <cell r="D208">
            <v>21.8</v>
          </cell>
          <cell r="E208" t="str">
            <v>Block + Overage</v>
          </cell>
        </row>
        <row r="209">
          <cell r="A209">
            <v>755131</v>
          </cell>
          <cell r="B209" t="str">
            <v>4/ 5# Monterey Jack Fancy Shred</v>
          </cell>
          <cell r="C209">
            <v>20</v>
          </cell>
          <cell r="D209">
            <v>21.8</v>
          </cell>
          <cell r="E209" t="str">
            <v>Block + Overage</v>
          </cell>
        </row>
        <row r="210">
          <cell r="A210">
            <v>771021</v>
          </cell>
          <cell r="B210" t="str">
            <v>4/ 5# Monterey Jack/Cheddar Fancy Shred</v>
          </cell>
          <cell r="C210">
            <v>20</v>
          </cell>
          <cell r="D210">
            <v>21.8</v>
          </cell>
          <cell r="E210" t="str">
            <v>Block + Overage</v>
          </cell>
        </row>
        <row r="211">
          <cell r="A211"/>
          <cell r="B211"/>
          <cell r="C211"/>
          <cell r="D211"/>
          <cell r="E211"/>
        </row>
        <row r="212">
          <cell r="A212" t="str">
            <v>Feather Shreds</v>
          </cell>
          <cell r="B212"/>
          <cell r="C212"/>
          <cell r="D212"/>
          <cell r="E212"/>
        </row>
        <row r="213">
          <cell r="A213">
            <v>755021</v>
          </cell>
          <cell r="B213" t="str">
            <v>4/ 5# Monterey Jack Feather Shred</v>
          </cell>
          <cell r="C213">
            <v>20</v>
          </cell>
          <cell r="D213">
            <v>21.8</v>
          </cell>
          <cell r="E213" t="str">
            <v>Block + Overage</v>
          </cell>
        </row>
        <row r="214">
          <cell r="A214">
            <v>755031</v>
          </cell>
          <cell r="B214" t="str">
            <v>4/ 5# Cheddar / Monterey Jack Feather Shred</v>
          </cell>
          <cell r="C214">
            <v>20</v>
          </cell>
          <cell r="D214">
            <v>21.8</v>
          </cell>
          <cell r="E214" t="str">
            <v>Block + Overage</v>
          </cell>
        </row>
        <row r="215">
          <cell r="A215">
            <v>755071</v>
          </cell>
          <cell r="B215" t="str">
            <v>4/ 5# Low Moisture Part Skim Mozzarella Feather Shred</v>
          </cell>
          <cell r="C215">
            <v>20</v>
          </cell>
          <cell r="D215">
            <v>21.8</v>
          </cell>
          <cell r="E215" t="str">
            <v>Block + Overage</v>
          </cell>
        </row>
        <row r="216">
          <cell r="A216">
            <v>755191</v>
          </cell>
          <cell r="B216" t="str">
            <v>4/ 5# Yellow Cheddar Feather Shred</v>
          </cell>
          <cell r="C216">
            <v>20</v>
          </cell>
          <cell r="D216">
            <v>21.8</v>
          </cell>
          <cell r="E216" t="str">
            <v>Block + Overage</v>
          </cell>
        </row>
        <row r="217">
          <cell r="A217">
            <v>755261</v>
          </cell>
          <cell r="B217" t="str">
            <v>4/ 5# Mozzarella/Provolone/Cheddar Feather Shred</v>
          </cell>
          <cell r="C217">
            <v>20</v>
          </cell>
          <cell r="D217">
            <v>21.8</v>
          </cell>
          <cell r="E217" t="str">
            <v>Block + Overage</v>
          </cell>
        </row>
        <row r="218">
          <cell r="A218">
            <v>755341</v>
          </cell>
          <cell r="B218" t="str">
            <v>4/ 5# Mozzarella/Provolone Feather Shred</v>
          </cell>
          <cell r="C218">
            <v>20</v>
          </cell>
          <cell r="D218">
            <v>21.5</v>
          </cell>
          <cell r="E218" t="str">
            <v>Block + Overage</v>
          </cell>
        </row>
        <row r="219">
          <cell r="A219">
            <v>755361</v>
          </cell>
          <cell r="B219" t="str">
            <v>4/ 5# Italian Blend Feather Shred</v>
          </cell>
          <cell r="C219">
            <v>20</v>
          </cell>
          <cell r="D219">
            <v>21.5</v>
          </cell>
          <cell r="E219" t="str">
            <v>Block + Overage</v>
          </cell>
        </row>
        <row r="220">
          <cell r="A220">
            <v>755711</v>
          </cell>
          <cell r="B220" t="str">
            <v>4/ 5# Yellow Reduced Fat Cheddar Feather Shred</v>
          </cell>
          <cell r="C220">
            <v>20</v>
          </cell>
          <cell r="D220">
            <v>21.8</v>
          </cell>
          <cell r="E220" t="str">
            <v>Block + Overage</v>
          </cell>
        </row>
        <row r="221">
          <cell r="A221">
            <v>755501</v>
          </cell>
          <cell r="B221" t="str">
            <v>6/ 5# Yellow Cheddar Feather Shred</v>
          </cell>
          <cell r="C221">
            <v>30</v>
          </cell>
          <cell r="D221">
            <v>31.8</v>
          </cell>
          <cell r="E221" t="str">
            <v>Block + Overage</v>
          </cell>
        </row>
        <row r="222">
          <cell r="A222">
            <v>755531</v>
          </cell>
          <cell r="B222" t="str">
            <v>6/ 5# Low Moisture Part Skim Mozzarella Feather Shred</v>
          </cell>
          <cell r="C222">
            <v>30</v>
          </cell>
          <cell r="D222">
            <v>31.8</v>
          </cell>
          <cell r="E222" t="str">
            <v>Block + Overage</v>
          </cell>
        </row>
        <row r="223">
          <cell r="A223">
            <v>755961</v>
          </cell>
          <cell r="B223" t="str">
            <v>6/ 5# Sharp Yellow Cheddar Feather Shred</v>
          </cell>
          <cell r="C223">
            <v>30</v>
          </cell>
          <cell r="D223">
            <v>31.8</v>
          </cell>
          <cell r="E223" t="str">
            <v>Block + Overage</v>
          </cell>
        </row>
        <row r="224">
          <cell r="A224"/>
          <cell r="B224"/>
          <cell r="C224"/>
          <cell r="D224"/>
          <cell r="E224"/>
        </row>
        <row r="225">
          <cell r="A225" t="str">
            <v>Process Shredded Cheese</v>
          </cell>
          <cell r="B225"/>
          <cell r="C225"/>
          <cell r="D225"/>
          <cell r="E225"/>
        </row>
        <row r="226">
          <cell r="A226">
            <v>755411</v>
          </cell>
          <cell r="B226" t="str">
            <v>4/ 5# Yellow Reduced Fat Process American Feather Shred</v>
          </cell>
          <cell r="C226">
            <v>20</v>
          </cell>
          <cell r="D226">
            <v>21.8</v>
          </cell>
          <cell r="E226" t="str">
            <v>Barrel/Butter*+Overage</v>
          </cell>
        </row>
        <row r="227">
          <cell r="A227">
            <v>755911</v>
          </cell>
          <cell r="B227" t="str">
            <v>4/ 5# Yellow Process American Feather Shred</v>
          </cell>
          <cell r="C227">
            <v>20</v>
          </cell>
          <cell r="D227">
            <v>21.8</v>
          </cell>
          <cell r="E227" t="str">
            <v>Barrel/Butter*+Overage</v>
          </cell>
        </row>
        <row r="228">
          <cell r="A228">
            <v>755351</v>
          </cell>
          <cell r="B228" t="str">
            <v>4/ 5# Jalapeño American Feather Shred</v>
          </cell>
          <cell r="C228">
            <v>20</v>
          </cell>
          <cell r="D228">
            <v>22</v>
          </cell>
          <cell r="E228" t="str">
            <v>Barrel/Butter*+Overage</v>
          </cell>
        </row>
        <row r="229">
          <cell r="A229"/>
          <cell r="B229"/>
          <cell r="C229"/>
          <cell r="D229"/>
          <cell r="E229"/>
        </row>
        <row r="230">
          <cell r="A230" t="str">
            <v>IMITATION CHEESE - Pricing subject to change monthly</v>
          </cell>
          <cell r="B230"/>
          <cell r="C230"/>
          <cell r="D230"/>
          <cell r="E230"/>
        </row>
        <row r="231">
          <cell r="A231" t="str">
            <v>Loaf</v>
          </cell>
          <cell r="B231"/>
          <cell r="C231"/>
          <cell r="D231"/>
          <cell r="E231"/>
        </row>
        <row r="232">
          <cell r="A232">
            <v>879303</v>
          </cell>
          <cell r="B232" t="str">
            <v>6/ 5# White Natural/Imitation Blend Super Melt Loaf</v>
          </cell>
          <cell r="C232">
            <v>30</v>
          </cell>
          <cell r="D232">
            <v>31.6</v>
          </cell>
          <cell r="E232" t="str">
            <v>Monthly Pricing</v>
          </cell>
        </row>
        <row r="233">
          <cell r="A233"/>
          <cell r="B233"/>
          <cell r="C233"/>
          <cell r="D233"/>
          <cell r="E233"/>
        </row>
        <row r="234">
          <cell r="A234" t="str">
            <v>Slices</v>
          </cell>
          <cell r="B234"/>
          <cell r="C234"/>
          <cell r="D234"/>
          <cell r="E234"/>
        </row>
        <row r="235">
          <cell r="A235">
            <v>880013</v>
          </cell>
          <cell r="B235" t="str">
            <v>4/ 5# Unique Yellow Cheese Product American 160 slices Pullman</v>
          </cell>
          <cell r="C235">
            <v>20</v>
          </cell>
          <cell r="D235">
            <v>20.5</v>
          </cell>
          <cell r="E235" t="str">
            <v>Monthly Pricing</v>
          </cell>
        </row>
        <row r="236">
          <cell r="A236">
            <v>880053</v>
          </cell>
          <cell r="B236" t="str">
            <v>4/ 5# Unique Yellow Cheese Product American 160 slices Vertical</v>
          </cell>
          <cell r="C236">
            <v>20</v>
          </cell>
          <cell r="D236">
            <v>20.399999999999999</v>
          </cell>
          <cell r="E236" t="str">
            <v>Monthly Pricing</v>
          </cell>
        </row>
        <row r="237">
          <cell r="A237">
            <v>880063</v>
          </cell>
          <cell r="B237" t="str">
            <v>4/ 5# Unique White Cheese Product American 160 slices Vertical</v>
          </cell>
          <cell r="C237">
            <v>20</v>
          </cell>
          <cell r="D237">
            <v>20.399999999999999</v>
          </cell>
          <cell r="E237" t="str">
            <v>Monthly Pricing</v>
          </cell>
        </row>
        <row r="238">
          <cell r="A238">
            <v>880033</v>
          </cell>
          <cell r="B238" t="str">
            <v>4/ 5# Unique Yellow Sandwich Slice 160 slices Pullman</v>
          </cell>
          <cell r="C238">
            <v>20</v>
          </cell>
          <cell r="D238">
            <v>20.5</v>
          </cell>
          <cell r="E238" t="str">
            <v>Monthly Pricing</v>
          </cell>
        </row>
        <row r="239">
          <cell r="A239">
            <v>880093</v>
          </cell>
          <cell r="B239" t="str">
            <v>4/ 5# Unique White Sandwich Slice 160 slices Pullman</v>
          </cell>
          <cell r="C239">
            <v>20</v>
          </cell>
          <cell r="D239">
            <v>20.5</v>
          </cell>
          <cell r="E239" t="str">
            <v>Monthly Pricing</v>
          </cell>
        </row>
        <row r="240">
          <cell r="A240">
            <v>881033</v>
          </cell>
          <cell r="B240" t="str">
            <v>6/5# Unique Yellow Sandwich Slice 160 slices Horizontal</v>
          </cell>
          <cell r="C240">
            <v>30</v>
          </cell>
          <cell r="D240">
            <v>30.6</v>
          </cell>
          <cell r="E240" t="str">
            <v>Monthly Pricing</v>
          </cell>
        </row>
        <row r="241">
          <cell r="A241"/>
          <cell r="B241"/>
          <cell r="C241"/>
          <cell r="D241"/>
          <cell r="E241"/>
        </row>
        <row r="242">
          <cell r="A242" t="str">
            <v>SAUCE CUPS</v>
          </cell>
          <cell r="B242"/>
          <cell r="C242"/>
          <cell r="D242"/>
          <cell r="E242"/>
        </row>
        <row r="243">
          <cell r="A243">
            <v>481201</v>
          </cell>
          <cell r="B243" t="str">
            <v>192 /3oz Yellow Cheddar Cheese Sauce Cup</v>
          </cell>
          <cell r="C243">
            <v>36</v>
          </cell>
          <cell r="D243">
            <v>39</v>
          </cell>
          <cell r="E243" t="str">
            <v>Monthly Pricing</v>
          </cell>
        </row>
        <row r="244">
          <cell r="A244">
            <v>481301</v>
          </cell>
          <cell r="B244" t="str">
            <v>192 /3oz Yellow Cheddar Jalapeño Cheese Sauce Cup</v>
          </cell>
          <cell r="C244">
            <v>36</v>
          </cell>
          <cell r="D244">
            <v>39</v>
          </cell>
          <cell r="E244" t="str">
            <v>Monthly Pricing</v>
          </cell>
        </row>
        <row r="245">
          <cell r="A245"/>
          <cell r="B245"/>
          <cell r="C245"/>
          <cell r="D245"/>
          <cell r="E245"/>
        </row>
        <row r="246">
          <cell r="A246" t="str">
            <v>CREAM CHEESE</v>
          </cell>
          <cell r="B246"/>
          <cell r="C246"/>
          <cell r="D246"/>
          <cell r="E246"/>
        </row>
        <row r="247">
          <cell r="A247">
            <v>203871</v>
          </cell>
          <cell r="B247" t="str">
            <v>2/15# Cream Cheese</v>
          </cell>
          <cell r="C247">
            <v>30</v>
          </cell>
          <cell r="D247">
            <v>32</v>
          </cell>
          <cell r="E247" t="str">
            <v>Monthly Pricing</v>
          </cell>
        </row>
        <row r="248">
          <cell r="A248">
            <v>203811</v>
          </cell>
          <cell r="B248" t="str">
            <v>10/3# Cream Cheese (Available late July 2019)</v>
          </cell>
          <cell r="C248">
            <v>30</v>
          </cell>
          <cell r="D248">
            <v>32.299999999999997</v>
          </cell>
          <cell r="E248" t="str">
            <v>Monthly Pricing</v>
          </cell>
        </row>
        <row r="249">
          <cell r="A249"/>
          <cell r="B249"/>
          <cell r="C249"/>
          <cell r="D249"/>
          <cell r="E249"/>
        </row>
        <row r="250">
          <cell r="A250" t="str">
            <v>BUTTER</v>
          </cell>
          <cell r="B250"/>
          <cell r="C250"/>
          <cell r="D250"/>
          <cell r="E250"/>
        </row>
        <row r="251">
          <cell r="A251">
            <v>606041</v>
          </cell>
          <cell r="B251" t="str">
            <v>36-1#  Salted Sweet Cream Butter Quarters</v>
          </cell>
          <cell r="C251">
            <v>36</v>
          </cell>
          <cell r="D251">
            <v>38.299999999999997</v>
          </cell>
          <cell r="E251" t="str">
            <v>Butter Market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="132" zoomScaleNormal="110" workbookViewId="0">
      <selection activeCell="A30" sqref="A30"/>
    </sheetView>
  </sheetViews>
  <sheetFormatPr defaultColWidth="9.109375" defaultRowHeight="13.2" x14ac:dyDescent="0.25"/>
  <cols>
    <col min="1" max="1" width="10.44140625" style="1" customWidth="1"/>
    <col min="2" max="2" width="9.109375" style="1"/>
    <col min="3" max="3" width="9.44140625" style="1" customWidth="1"/>
    <col min="4" max="4" width="18.33203125" style="1" bestFit="1" customWidth="1"/>
    <col min="5" max="5" width="19.109375" style="1" bestFit="1" customWidth="1"/>
    <col min="6" max="6" width="10.33203125" style="1" customWidth="1"/>
    <col min="7" max="7" width="11.44140625" style="1" bestFit="1" customWidth="1"/>
    <col min="8" max="8" width="22.5546875" style="1" bestFit="1" customWidth="1"/>
    <col min="9" max="9" width="12" style="1" customWidth="1"/>
    <col min="10" max="10" width="15.33203125" style="1" customWidth="1"/>
    <col min="11" max="11" width="6.33203125" style="1" customWidth="1"/>
    <col min="12" max="16384" width="9.109375" style="1"/>
  </cols>
  <sheetData>
    <row r="1" spans="3:11" s="22" customFormat="1" ht="17.399999999999999" x14ac:dyDescent="0.3">
      <c r="F1" s="34" t="s">
        <v>6</v>
      </c>
    </row>
    <row r="2" spans="3:11" s="22" customFormat="1" x14ac:dyDescent="0.25"/>
    <row r="3" spans="3:11" s="22" customFormat="1" x14ac:dyDescent="0.25"/>
    <row r="4" spans="3:11" s="22" customFormat="1" x14ac:dyDescent="0.25"/>
    <row r="5" spans="3:11" s="22" customFormat="1" x14ac:dyDescent="0.25"/>
    <row r="6" spans="3:11" s="22" customFormat="1" x14ac:dyDescent="0.25">
      <c r="I6" s="53"/>
      <c r="J6" s="53"/>
      <c r="K6" s="53"/>
    </row>
    <row r="7" spans="3:11" s="22" customFormat="1" x14ac:dyDescent="0.25">
      <c r="C7" s="35"/>
      <c r="D7" s="61"/>
      <c r="E7" s="61"/>
      <c r="F7" s="60"/>
      <c r="G7" s="53"/>
      <c r="H7" s="18" t="s">
        <v>22</v>
      </c>
      <c r="I7" s="8"/>
      <c r="J7" s="9"/>
      <c r="K7" s="9"/>
    </row>
    <row r="8" spans="3:11" s="22" customFormat="1" ht="15.6" x14ac:dyDescent="0.25">
      <c r="C8" s="17" t="s">
        <v>23</v>
      </c>
      <c r="D8" s="48"/>
      <c r="E8" s="49"/>
      <c r="F8" s="50"/>
      <c r="G8" s="53"/>
      <c r="H8" s="19"/>
      <c r="I8" s="65"/>
      <c r="J8" s="53"/>
      <c r="K8" s="53"/>
    </row>
    <row r="9" spans="3:11" s="22" customFormat="1" x14ac:dyDescent="0.25">
      <c r="C9" s="17"/>
      <c r="D9" s="60"/>
      <c r="E9" s="60"/>
      <c r="F9" s="60"/>
      <c r="G9" s="53"/>
      <c r="H9" s="20" t="s">
        <v>7</v>
      </c>
      <c r="I9" s="8"/>
      <c r="J9" s="9"/>
      <c r="K9" s="9"/>
    </row>
    <row r="10" spans="3:11" s="22" customFormat="1" x14ac:dyDescent="0.25">
      <c r="C10" s="17"/>
      <c r="D10" s="61"/>
      <c r="E10" s="61"/>
      <c r="F10" s="60"/>
      <c r="G10" s="53"/>
      <c r="H10" s="19"/>
      <c r="I10" s="65"/>
      <c r="J10" s="53"/>
      <c r="K10" s="53"/>
    </row>
    <row r="11" spans="3:11" s="22" customFormat="1" ht="15.6" x14ac:dyDescent="0.25">
      <c r="C11" s="17" t="s">
        <v>24</v>
      </c>
      <c r="D11" s="48"/>
      <c r="E11" s="51"/>
      <c r="F11" s="52"/>
      <c r="G11" s="53"/>
      <c r="H11" s="19" t="s">
        <v>21</v>
      </c>
      <c r="I11" s="65"/>
      <c r="J11" s="53"/>
      <c r="K11" s="53"/>
    </row>
    <row r="12" spans="3:11" s="22" customFormat="1" x14ac:dyDescent="0.25">
      <c r="C12" s="17"/>
      <c r="D12" s="62"/>
      <c r="E12" s="62"/>
      <c r="F12" s="60"/>
      <c r="G12" s="68"/>
      <c r="H12" s="19"/>
      <c r="I12" s="65"/>
      <c r="J12" s="53"/>
      <c r="K12" s="53"/>
    </row>
    <row r="13" spans="3:11" s="22" customFormat="1" x14ac:dyDescent="0.25">
      <c r="C13" s="17"/>
      <c r="D13" s="63"/>
      <c r="E13" s="63"/>
      <c r="F13" s="60"/>
      <c r="G13" s="67"/>
      <c r="H13" s="20" t="s">
        <v>8</v>
      </c>
      <c r="I13" s="8"/>
      <c r="J13" s="9"/>
      <c r="K13" s="9"/>
    </row>
    <row r="14" spans="3:11" s="22" customFormat="1" ht="15.6" x14ac:dyDescent="0.25">
      <c r="C14" s="17" t="s">
        <v>25</v>
      </c>
      <c r="D14" s="48"/>
      <c r="E14" s="49"/>
      <c r="F14" s="52"/>
      <c r="G14" s="67"/>
      <c r="H14" s="19"/>
      <c r="I14" s="65"/>
      <c r="J14" s="53"/>
      <c r="K14" s="53"/>
    </row>
    <row r="15" spans="3:11" s="22" customFormat="1" x14ac:dyDescent="0.25">
      <c r="C15" s="17"/>
      <c r="D15" s="60"/>
      <c r="E15" s="60"/>
      <c r="F15" s="60"/>
      <c r="G15" s="67"/>
      <c r="H15" s="20" t="s">
        <v>9</v>
      </c>
      <c r="I15" s="8"/>
      <c r="J15" s="9"/>
      <c r="K15" s="9"/>
    </row>
    <row r="16" spans="3:11" s="22" customFormat="1" x14ac:dyDescent="0.25">
      <c r="C16" s="17"/>
      <c r="D16" s="63"/>
      <c r="E16" s="63"/>
      <c r="F16" s="60"/>
      <c r="G16" s="67"/>
      <c r="H16" s="18"/>
      <c r="I16" s="66"/>
      <c r="J16" s="53"/>
      <c r="K16" s="53"/>
    </row>
    <row r="17" spans="1:11" s="22" customFormat="1" ht="15.6" x14ac:dyDescent="0.25">
      <c r="C17" s="17" t="s">
        <v>26</v>
      </c>
      <c r="D17" s="48"/>
      <c r="E17" s="49"/>
      <c r="F17" s="52"/>
      <c r="G17" s="67"/>
      <c r="H17" s="18" t="s">
        <v>10</v>
      </c>
      <c r="I17" s="8"/>
      <c r="J17" s="9"/>
      <c r="K17" s="9"/>
    </row>
    <row r="18" spans="1:11" s="22" customFormat="1" x14ac:dyDescent="0.25">
      <c r="C18" s="17"/>
      <c r="D18" s="62"/>
      <c r="E18" s="62"/>
      <c r="F18" s="60"/>
      <c r="G18" s="67"/>
      <c r="H18" s="17"/>
      <c r="I18" s="67"/>
      <c r="J18" s="53"/>
      <c r="K18" s="53"/>
    </row>
    <row r="19" spans="1:11" s="22" customFormat="1" x14ac:dyDescent="0.25">
      <c r="C19" s="17"/>
      <c r="D19" s="62"/>
      <c r="E19" s="62"/>
      <c r="F19" s="60"/>
      <c r="G19" s="53"/>
      <c r="H19" s="21" t="s">
        <v>28</v>
      </c>
      <c r="I19" s="3"/>
      <c r="J19" s="3"/>
      <c r="K19" s="3"/>
    </row>
    <row r="20" spans="1:11" s="22" customFormat="1" ht="15.6" x14ac:dyDescent="0.3">
      <c r="C20" s="17" t="s">
        <v>12</v>
      </c>
      <c r="D20" s="64"/>
      <c r="E20" s="58"/>
      <c r="F20" s="52"/>
      <c r="G20" s="53"/>
      <c r="I20" s="53"/>
      <c r="J20" s="53"/>
      <c r="K20" s="53"/>
    </row>
    <row r="21" spans="1:11" s="22" customFormat="1" x14ac:dyDescent="0.25">
      <c r="C21" s="17"/>
      <c r="D21" s="61"/>
      <c r="E21" s="61"/>
      <c r="F21" s="61"/>
      <c r="G21" s="53"/>
      <c r="I21" s="53"/>
      <c r="J21" s="53"/>
      <c r="K21" s="53"/>
    </row>
    <row r="22" spans="1:11" s="22" customFormat="1" x14ac:dyDescent="0.25">
      <c r="C22" s="17" t="s">
        <v>27</v>
      </c>
      <c r="D22" s="4"/>
      <c r="E22" s="4"/>
      <c r="F22" s="52"/>
      <c r="G22" s="53"/>
      <c r="H22" s="21" t="s">
        <v>11</v>
      </c>
      <c r="I22" s="3"/>
      <c r="J22" s="3"/>
      <c r="K22" s="9"/>
    </row>
    <row r="23" spans="1:11" s="22" customFormat="1" x14ac:dyDescent="0.25">
      <c r="B23" s="18"/>
      <c r="C23" s="36"/>
      <c r="D23" s="61"/>
      <c r="E23" s="61"/>
      <c r="F23" s="61"/>
      <c r="G23" s="53"/>
      <c r="I23" s="53"/>
      <c r="J23" s="53"/>
      <c r="K23" s="53"/>
    </row>
    <row r="24" spans="1:11" s="22" customFormat="1" ht="22.5" customHeight="1" x14ac:dyDescent="0.25">
      <c r="A24" s="21" t="s">
        <v>13</v>
      </c>
      <c r="B24" s="23"/>
      <c r="C24" s="24"/>
      <c r="D24" s="25"/>
      <c r="E24" s="59"/>
      <c r="F24" s="3"/>
      <c r="G24" s="3"/>
      <c r="H24" s="5"/>
      <c r="I24" s="5"/>
      <c r="J24" s="9"/>
      <c r="K24" s="9"/>
    </row>
    <row r="25" spans="1:11" s="22" customFormat="1" ht="22.5" customHeight="1" x14ac:dyDescent="0.25">
      <c r="A25" s="3"/>
      <c r="B25" s="3"/>
      <c r="C25" s="3"/>
      <c r="D25" s="3"/>
      <c r="E25" s="3"/>
      <c r="F25" s="3"/>
      <c r="G25" s="3"/>
      <c r="H25" s="5"/>
      <c r="I25" s="5"/>
      <c r="J25" s="9"/>
      <c r="K25" s="9"/>
    </row>
    <row r="26" spans="1:11" s="22" customFormat="1" x14ac:dyDescent="0.25">
      <c r="E26" s="53"/>
      <c r="F26" s="53"/>
      <c r="G26" s="53"/>
      <c r="H26" s="54"/>
      <c r="I26" s="54"/>
      <c r="J26" s="53"/>
      <c r="K26" s="53"/>
    </row>
    <row r="27" spans="1:11" s="22" customFormat="1" x14ac:dyDescent="0.25">
      <c r="A27" s="21" t="s">
        <v>14</v>
      </c>
      <c r="E27" s="9"/>
      <c r="F27" s="9"/>
      <c r="G27" s="9"/>
      <c r="H27" s="3"/>
      <c r="I27" s="3"/>
      <c r="J27" s="9"/>
      <c r="K27" s="9"/>
    </row>
    <row r="28" spans="1:11" s="22" customFormat="1" x14ac:dyDescent="0.25">
      <c r="B28" s="18"/>
      <c r="H28" s="25"/>
      <c r="I28" s="25"/>
    </row>
    <row r="29" spans="1:11" ht="14.4" x14ac:dyDescent="0.25">
      <c r="A29" s="26" t="s">
        <v>15</v>
      </c>
      <c r="B29" s="27" t="s">
        <v>16</v>
      </c>
      <c r="C29" s="28"/>
      <c r="D29" s="28"/>
      <c r="E29" s="28"/>
      <c r="F29" s="29"/>
      <c r="G29" s="30" t="s">
        <v>17</v>
      </c>
      <c r="H29" s="31" t="s">
        <v>18</v>
      </c>
      <c r="I29" s="32" t="s">
        <v>19</v>
      </c>
      <c r="J29" s="32" t="s">
        <v>30</v>
      </c>
      <c r="K29" s="33" t="s">
        <v>31</v>
      </c>
    </row>
    <row r="30" spans="1:11" ht="15" customHeight="1" x14ac:dyDescent="0.25">
      <c r="A30" s="10"/>
      <c r="B30" s="69" t="str">
        <f t="shared" ref="B30:B49" si="0">IFERROR(VLOOKUP(A30,code,2,FALSE),"")</f>
        <v/>
      </c>
      <c r="C30" s="70"/>
      <c r="D30" s="70"/>
      <c r="E30" s="70"/>
      <c r="F30" s="71"/>
      <c r="G30" s="12" t="str">
        <f t="shared" ref="G30:G49" si="1">IFERROR(VLOOKUP(A30,code,3,FALSE),"")</f>
        <v/>
      </c>
      <c r="H30" s="13" t="str">
        <f t="shared" ref="H30:H49" si="2">IFERROR(VLOOKUP(A30,code,5,FALSE),"")</f>
        <v/>
      </c>
      <c r="I30" s="11"/>
      <c r="J30" s="7"/>
      <c r="K30" s="16" t="str">
        <f t="shared" ref="K30:K49" si="3">IFERROR(VLOOKUP(A30,school,2,FALSE),"")</f>
        <v/>
      </c>
    </row>
    <row r="31" spans="1:11" ht="15" customHeight="1" x14ac:dyDescent="0.25">
      <c r="A31" s="10"/>
      <c r="B31" s="69" t="str">
        <f t="shared" si="0"/>
        <v/>
      </c>
      <c r="C31" s="70"/>
      <c r="D31" s="70"/>
      <c r="E31" s="70"/>
      <c r="F31" s="71"/>
      <c r="G31" s="12" t="str">
        <f t="shared" si="1"/>
        <v/>
      </c>
      <c r="H31" s="13" t="str">
        <f t="shared" si="2"/>
        <v/>
      </c>
      <c r="I31" s="11"/>
      <c r="J31" s="7"/>
      <c r="K31" s="16" t="str">
        <f t="shared" si="3"/>
        <v/>
      </c>
    </row>
    <row r="32" spans="1:11" ht="15" customHeight="1" x14ac:dyDescent="0.25">
      <c r="A32" s="10"/>
      <c r="B32" s="69" t="str">
        <f t="shared" si="0"/>
        <v/>
      </c>
      <c r="C32" s="70"/>
      <c r="D32" s="70"/>
      <c r="E32" s="70"/>
      <c r="F32" s="71"/>
      <c r="G32" s="12" t="str">
        <f t="shared" si="1"/>
        <v/>
      </c>
      <c r="H32" s="13" t="str">
        <f t="shared" si="2"/>
        <v/>
      </c>
      <c r="I32" s="11"/>
      <c r="J32" s="7"/>
      <c r="K32" s="16" t="str">
        <f t="shared" si="3"/>
        <v/>
      </c>
    </row>
    <row r="33" spans="1:11" ht="15" customHeight="1" x14ac:dyDescent="0.25">
      <c r="A33" s="10"/>
      <c r="B33" s="69" t="str">
        <f t="shared" si="0"/>
        <v/>
      </c>
      <c r="C33" s="70"/>
      <c r="D33" s="70"/>
      <c r="E33" s="70"/>
      <c r="F33" s="71"/>
      <c r="G33" s="12" t="str">
        <f t="shared" si="1"/>
        <v/>
      </c>
      <c r="H33" s="13" t="str">
        <f t="shared" si="2"/>
        <v/>
      </c>
      <c r="I33" s="11"/>
      <c r="J33" s="7"/>
      <c r="K33" s="16" t="str">
        <f t="shared" si="3"/>
        <v/>
      </c>
    </row>
    <row r="34" spans="1:11" ht="15" customHeight="1" x14ac:dyDescent="0.25">
      <c r="A34" s="10"/>
      <c r="B34" s="69" t="str">
        <f t="shared" si="0"/>
        <v/>
      </c>
      <c r="C34" s="70"/>
      <c r="D34" s="70"/>
      <c r="E34" s="70"/>
      <c r="F34" s="71"/>
      <c r="G34" s="12" t="str">
        <f t="shared" si="1"/>
        <v/>
      </c>
      <c r="H34" s="13" t="str">
        <f t="shared" si="2"/>
        <v/>
      </c>
      <c r="I34" s="11"/>
      <c r="J34" s="7"/>
      <c r="K34" s="16" t="str">
        <f t="shared" si="3"/>
        <v/>
      </c>
    </row>
    <row r="35" spans="1:11" ht="15" customHeight="1" x14ac:dyDescent="0.25">
      <c r="A35" s="10"/>
      <c r="B35" s="69" t="str">
        <f t="shared" si="0"/>
        <v/>
      </c>
      <c r="C35" s="70"/>
      <c r="D35" s="70"/>
      <c r="E35" s="70"/>
      <c r="F35" s="71"/>
      <c r="G35" s="12" t="str">
        <f t="shared" si="1"/>
        <v/>
      </c>
      <c r="H35" s="13" t="str">
        <f t="shared" si="2"/>
        <v/>
      </c>
      <c r="I35" s="11"/>
      <c r="J35" s="7"/>
      <c r="K35" s="16" t="str">
        <f t="shared" si="3"/>
        <v/>
      </c>
    </row>
    <row r="36" spans="1:11" ht="15" customHeight="1" x14ac:dyDescent="0.25">
      <c r="A36" s="10"/>
      <c r="B36" s="69" t="str">
        <f t="shared" si="0"/>
        <v/>
      </c>
      <c r="C36" s="70"/>
      <c r="D36" s="70"/>
      <c r="E36" s="70"/>
      <c r="F36" s="71"/>
      <c r="G36" s="12" t="str">
        <f t="shared" si="1"/>
        <v/>
      </c>
      <c r="H36" s="13" t="str">
        <f t="shared" si="2"/>
        <v/>
      </c>
      <c r="I36" s="11"/>
      <c r="J36" s="7"/>
      <c r="K36" s="16" t="str">
        <f t="shared" si="3"/>
        <v/>
      </c>
    </row>
    <row r="37" spans="1:11" ht="15" customHeight="1" x14ac:dyDescent="0.25">
      <c r="A37" s="10"/>
      <c r="B37" s="69" t="str">
        <f t="shared" si="0"/>
        <v/>
      </c>
      <c r="C37" s="70"/>
      <c r="D37" s="70"/>
      <c r="E37" s="70"/>
      <c r="F37" s="71"/>
      <c r="G37" s="12" t="str">
        <f t="shared" si="1"/>
        <v/>
      </c>
      <c r="H37" s="13" t="str">
        <f t="shared" si="2"/>
        <v/>
      </c>
      <c r="I37" s="11"/>
      <c r="J37" s="7"/>
      <c r="K37" s="16" t="str">
        <f t="shared" si="3"/>
        <v/>
      </c>
    </row>
    <row r="38" spans="1:11" ht="14.4" x14ac:dyDescent="0.25">
      <c r="A38" s="10"/>
      <c r="B38" s="69" t="str">
        <f t="shared" si="0"/>
        <v/>
      </c>
      <c r="C38" s="70"/>
      <c r="D38" s="70"/>
      <c r="E38" s="70"/>
      <c r="F38" s="71"/>
      <c r="G38" s="12" t="str">
        <f t="shared" si="1"/>
        <v/>
      </c>
      <c r="H38" s="13" t="str">
        <f t="shared" si="2"/>
        <v/>
      </c>
      <c r="I38" s="11"/>
      <c r="J38" s="7"/>
      <c r="K38" s="16" t="str">
        <f t="shared" si="3"/>
        <v/>
      </c>
    </row>
    <row r="39" spans="1:11" ht="14.4" x14ac:dyDescent="0.25">
      <c r="A39" s="10"/>
      <c r="B39" s="69" t="str">
        <f t="shared" si="0"/>
        <v/>
      </c>
      <c r="C39" s="70"/>
      <c r="D39" s="70"/>
      <c r="E39" s="70"/>
      <c r="F39" s="71"/>
      <c r="G39" s="12" t="str">
        <f t="shared" si="1"/>
        <v/>
      </c>
      <c r="H39" s="13" t="str">
        <f t="shared" si="2"/>
        <v/>
      </c>
      <c r="I39" s="11"/>
      <c r="J39" s="7"/>
      <c r="K39" s="16" t="str">
        <f t="shared" si="3"/>
        <v/>
      </c>
    </row>
    <row r="40" spans="1:11" ht="14.4" x14ac:dyDescent="0.25">
      <c r="A40" s="10"/>
      <c r="B40" s="69" t="str">
        <f t="shared" si="0"/>
        <v/>
      </c>
      <c r="C40" s="70"/>
      <c r="D40" s="70"/>
      <c r="E40" s="70"/>
      <c r="F40" s="71"/>
      <c r="G40" s="12" t="str">
        <f t="shared" si="1"/>
        <v/>
      </c>
      <c r="H40" s="13" t="str">
        <f t="shared" si="2"/>
        <v/>
      </c>
      <c r="I40" s="11"/>
      <c r="J40" s="7"/>
      <c r="K40" s="16" t="str">
        <f t="shared" si="3"/>
        <v/>
      </c>
    </row>
    <row r="41" spans="1:11" ht="15" customHeight="1" x14ac:dyDescent="0.25">
      <c r="A41" s="47"/>
      <c r="B41" s="69" t="str">
        <f t="shared" si="0"/>
        <v/>
      </c>
      <c r="C41" s="70"/>
      <c r="D41" s="70"/>
      <c r="E41" s="70"/>
      <c r="F41" s="71"/>
      <c r="G41" s="12" t="str">
        <f t="shared" si="1"/>
        <v/>
      </c>
      <c r="H41" s="13" t="str">
        <f t="shared" si="2"/>
        <v/>
      </c>
      <c r="I41" s="11"/>
      <c r="J41" s="7"/>
      <c r="K41" s="16" t="str">
        <f t="shared" si="3"/>
        <v/>
      </c>
    </row>
    <row r="42" spans="1:11" ht="14.4" x14ac:dyDescent="0.25">
      <c r="A42" s="10"/>
      <c r="B42" s="69" t="str">
        <f t="shared" si="0"/>
        <v/>
      </c>
      <c r="C42" s="70"/>
      <c r="D42" s="70"/>
      <c r="E42" s="70"/>
      <c r="F42" s="71"/>
      <c r="G42" s="12" t="str">
        <f t="shared" si="1"/>
        <v/>
      </c>
      <c r="H42" s="13" t="str">
        <f t="shared" si="2"/>
        <v/>
      </c>
      <c r="I42" s="11"/>
      <c r="J42" s="7"/>
      <c r="K42" s="16" t="str">
        <f t="shared" si="3"/>
        <v/>
      </c>
    </row>
    <row r="43" spans="1:11" ht="14.4" x14ac:dyDescent="0.25">
      <c r="A43" s="10"/>
      <c r="B43" s="69" t="str">
        <f t="shared" si="0"/>
        <v/>
      </c>
      <c r="C43" s="70"/>
      <c r="D43" s="70"/>
      <c r="E43" s="70"/>
      <c r="F43" s="71"/>
      <c r="G43" s="12" t="str">
        <f t="shared" si="1"/>
        <v/>
      </c>
      <c r="H43" s="13" t="str">
        <f t="shared" si="2"/>
        <v/>
      </c>
      <c r="I43" s="11"/>
      <c r="J43" s="7"/>
      <c r="K43" s="16" t="str">
        <f t="shared" si="3"/>
        <v/>
      </c>
    </row>
    <row r="44" spans="1:11" ht="14.4" x14ac:dyDescent="0.25">
      <c r="A44" s="10"/>
      <c r="B44" s="69" t="str">
        <f t="shared" si="0"/>
        <v/>
      </c>
      <c r="C44" s="70"/>
      <c r="D44" s="70"/>
      <c r="E44" s="70"/>
      <c r="F44" s="71"/>
      <c r="G44" s="12" t="str">
        <f t="shared" si="1"/>
        <v/>
      </c>
      <c r="H44" s="13" t="str">
        <f t="shared" si="2"/>
        <v/>
      </c>
      <c r="I44" s="11"/>
      <c r="J44" s="7"/>
      <c r="K44" s="16" t="str">
        <f t="shared" si="3"/>
        <v/>
      </c>
    </row>
    <row r="45" spans="1:11" ht="14.4" x14ac:dyDescent="0.25">
      <c r="A45" s="10"/>
      <c r="B45" s="69" t="str">
        <f t="shared" si="0"/>
        <v/>
      </c>
      <c r="C45" s="70"/>
      <c r="D45" s="70"/>
      <c r="E45" s="70"/>
      <c r="F45" s="71"/>
      <c r="G45" s="12" t="str">
        <f t="shared" si="1"/>
        <v/>
      </c>
      <c r="H45" s="13" t="str">
        <f t="shared" si="2"/>
        <v/>
      </c>
      <c r="I45" s="11"/>
      <c r="J45" s="7"/>
      <c r="K45" s="16" t="str">
        <f t="shared" si="3"/>
        <v/>
      </c>
    </row>
    <row r="46" spans="1:11" ht="14.4" x14ac:dyDescent="0.25">
      <c r="A46" s="14"/>
      <c r="B46" s="69" t="str">
        <f t="shared" si="0"/>
        <v/>
      </c>
      <c r="C46" s="70"/>
      <c r="D46" s="70"/>
      <c r="E46" s="70"/>
      <c r="F46" s="71"/>
      <c r="G46" s="12" t="str">
        <f t="shared" si="1"/>
        <v/>
      </c>
      <c r="H46" s="13" t="str">
        <f t="shared" si="2"/>
        <v/>
      </c>
      <c r="I46" s="11"/>
      <c r="J46" s="7"/>
      <c r="K46" s="16" t="str">
        <f t="shared" si="3"/>
        <v/>
      </c>
    </row>
    <row r="47" spans="1:11" ht="14.4" x14ac:dyDescent="0.25">
      <c r="A47" s="14"/>
      <c r="B47" s="69" t="str">
        <f t="shared" si="0"/>
        <v/>
      </c>
      <c r="C47" s="70"/>
      <c r="D47" s="70"/>
      <c r="E47" s="70"/>
      <c r="F47" s="71"/>
      <c r="G47" s="12" t="str">
        <f t="shared" si="1"/>
        <v/>
      </c>
      <c r="H47" s="13" t="str">
        <f t="shared" si="2"/>
        <v/>
      </c>
      <c r="I47" s="11"/>
      <c r="J47" s="7"/>
      <c r="K47" s="16" t="str">
        <f t="shared" si="3"/>
        <v/>
      </c>
    </row>
    <row r="48" spans="1:11" ht="14.4" x14ac:dyDescent="0.25">
      <c r="A48" s="10"/>
      <c r="B48" s="69" t="str">
        <f t="shared" si="0"/>
        <v/>
      </c>
      <c r="C48" s="70"/>
      <c r="D48" s="70"/>
      <c r="E48" s="70"/>
      <c r="F48" s="71"/>
      <c r="G48" s="12" t="str">
        <f t="shared" si="1"/>
        <v/>
      </c>
      <c r="H48" s="13" t="str">
        <f t="shared" si="2"/>
        <v/>
      </c>
      <c r="I48" s="11"/>
      <c r="J48" s="7"/>
      <c r="K48" s="16" t="str">
        <f t="shared" si="3"/>
        <v/>
      </c>
    </row>
    <row r="49" spans="1:11" ht="14.4" x14ac:dyDescent="0.25">
      <c r="A49" s="10"/>
      <c r="B49" s="69" t="str">
        <f t="shared" si="0"/>
        <v/>
      </c>
      <c r="C49" s="70"/>
      <c r="D49" s="70"/>
      <c r="E49" s="70"/>
      <c r="F49" s="71"/>
      <c r="G49" s="12" t="str">
        <f t="shared" si="1"/>
        <v/>
      </c>
      <c r="H49" s="13" t="str">
        <f t="shared" si="2"/>
        <v/>
      </c>
      <c r="I49" s="11"/>
      <c r="J49" s="7"/>
      <c r="K49" s="16" t="str">
        <f t="shared" si="3"/>
        <v/>
      </c>
    </row>
    <row r="50" spans="1:11" ht="14.4" x14ac:dyDescent="0.25">
      <c r="A50" s="26" t="s">
        <v>15</v>
      </c>
      <c r="B50" s="72" t="s">
        <v>40</v>
      </c>
      <c r="C50" s="73"/>
      <c r="D50" s="73"/>
      <c r="E50" s="73"/>
      <c r="F50" s="74"/>
      <c r="G50" s="42"/>
      <c r="H50" s="43"/>
      <c r="I50" s="44"/>
      <c r="J50" s="45"/>
      <c r="K50" s="46"/>
    </row>
    <row r="51" spans="1:11" ht="14.4" x14ac:dyDescent="0.25">
      <c r="A51" s="10"/>
      <c r="B51" s="55"/>
      <c r="C51" s="56"/>
      <c r="D51" s="56"/>
      <c r="E51" s="56"/>
      <c r="F51" s="57"/>
      <c r="G51" s="37"/>
      <c r="H51" s="41"/>
      <c r="I51" s="11"/>
      <c r="J51" s="39"/>
      <c r="K51" s="11"/>
    </row>
    <row r="52" spans="1:11" ht="14.4" x14ac:dyDescent="0.25">
      <c r="A52" s="10"/>
      <c r="B52" s="55"/>
      <c r="C52" s="56"/>
      <c r="D52" s="56"/>
      <c r="E52" s="56"/>
      <c r="F52" s="57"/>
      <c r="G52" s="37"/>
      <c r="H52" s="38"/>
      <c r="I52" s="11"/>
      <c r="J52" s="39"/>
      <c r="K52" s="11"/>
    </row>
    <row r="53" spans="1:11" ht="14.4" x14ac:dyDescent="0.25">
      <c r="A53" s="10"/>
      <c r="B53" s="55"/>
      <c r="C53" s="56"/>
      <c r="D53" s="56"/>
      <c r="E53" s="56"/>
      <c r="F53" s="57"/>
      <c r="G53" s="37"/>
      <c r="H53" s="38"/>
      <c r="I53" s="11"/>
      <c r="J53" s="39"/>
      <c r="K53" s="11"/>
    </row>
    <row r="54" spans="1:11" ht="14.4" x14ac:dyDescent="0.25">
      <c r="A54" s="10"/>
      <c r="B54" s="55"/>
      <c r="C54" s="56"/>
      <c r="D54" s="56"/>
      <c r="E54" s="56"/>
      <c r="F54" s="57"/>
      <c r="G54" s="37"/>
      <c r="H54" s="41"/>
      <c r="I54" s="11"/>
      <c r="J54" s="39"/>
      <c r="K54" s="11" t="str">
        <f t="shared" ref="K54" si="4">IFERROR(VLOOKUP(A54,school,2,FALSE),"")</f>
        <v/>
      </c>
    </row>
    <row r="55" spans="1:11" ht="14.4" x14ac:dyDescent="0.25">
      <c r="A55" s="10"/>
      <c r="B55" s="55"/>
      <c r="C55" s="56"/>
      <c r="D55" s="56"/>
      <c r="E55" s="56"/>
      <c r="F55" s="57"/>
      <c r="G55" s="37"/>
      <c r="H55" s="38"/>
      <c r="I55" s="11"/>
      <c r="J55" s="39"/>
      <c r="K55" s="40" t="str">
        <f>IFERROR(VLOOKUP(A55,school,6,FALSE),"")</f>
        <v/>
      </c>
    </row>
    <row r="56" spans="1:11" ht="15" customHeight="1" x14ac:dyDescent="0.25"/>
    <row r="57" spans="1:11" ht="15" customHeight="1" x14ac:dyDescent="0.25">
      <c r="A57" s="6" t="s">
        <v>20</v>
      </c>
      <c r="B57" s="6"/>
      <c r="C57" s="6"/>
      <c r="J57" s="2" t="s">
        <v>273</v>
      </c>
    </row>
    <row r="58" spans="1:11" x14ac:dyDescent="0.25">
      <c r="A58" s="6"/>
      <c r="B58" s="6"/>
      <c r="C58" s="6"/>
      <c r="D58" s="6"/>
    </row>
  </sheetData>
  <sheetProtection algorithmName="SHA-512" hashValue="BBPNXxtPgopB2Pu1Q7IgW5HN0hbDO0xjNslNYyetCnhWslcG8rd7HRHZ/dG5AEruYT8ubUqQ6ga9OFET2F1EdQ==" saltValue="7VKqtMbmhfmUNCQVYVUDQA==" spinCount="100000" sheet="1" objects="1" scenarios="1"/>
  <mergeCells count="21">
    <mergeCell ref="B46:F46"/>
    <mergeCell ref="B47:F47"/>
    <mergeCell ref="B48:F48"/>
    <mergeCell ref="B49:F49"/>
    <mergeCell ref="B50:F50"/>
    <mergeCell ref="B41:F41"/>
    <mergeCell ref="B42:F42"/>
    <mergeCell ref="B43:F43"/>
    <mergeCell ref="B44:F44"/>
    <mergeCell ref="B45:F45"/>
    <mergeCell ref="B40:F40"/>
    <mergeCell ref="B30:F30"/>
    <mergeCell ref="B31:F31"/>
    <mergeCell ref="B32:F32"/>
    <mergeCell ref="B38:F38"/>
    <mergeCell ref="B39:F39"/>
    <mergeCell ref="B33:F33"/>
    <mergeCell ref="B34:F34"/>
    <mergeCell ref="B35:F35"/>
    <mergeCell ref="B36:F36"/>
    <mergeCell ref="B37:F37"/>
  </mergeCells>
  <pageMargins left="0.45" right="0.5" top="0.75" bottom="0.75" header="0.3" footer="0.3"/>
  <pageSetup scale="66" fitToHeight="0" orientation="portrait" r:id="rId1"/>
  <ignoredErrors>
    <ignoredError sqref="K52:K5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workbookViewId="0">
      <selection sqref="A1:F1048576"/>
    </sheetView>
  </sheetViews>
  <sheetFormatPr defaultRowHeight="14.4" x14ac:dyDescent="0.3"/>
  <cols>
    <col min="1" max="1" width="11.6640625" bestFit="1" customWidth="1"/>
    <col min="2" max="2" width="52.44140625" bestFit="1" customWidth="1"/>
    <col min="3" max="4" width="12" bestFit="1" customWidth="1"/>
    <col min="5" max="5" width="22.5546875" bestFit="1" customWidth="1"/>
    <col min="21" max="21" width="9.44140625" customWidth="1"/>
  </cols>
  <sheetData>
    <row r="1" spans="1:6" x14ac:dyDescent="0.3">
      <c r="A1" t="s">
        <v>42</v>
      </c>
      <c r="B1" t="s">
        <v>43</v>
      </c>
    </row>
    <row r="2" spans="1:6" x14ac:dyDescent="0.3">
      <c r="A2" s="15">
        <v>50550</v>
      </c>
      <c r="B2" t="s">
        <v>88</v>
      </c>
      <c r="C2">
        <v>40</v>
      </c>
      <c r="D2">
        <v>40.5</v>
      </c>
      <c r="E2" t="s">
        <v>2</v>
      </c>
    </row>
    <row r="3" spans="1:6" x14ac:dyDescent="0.3">
      <c r="A3" s="15">
        <v>50551</v>
      </c>
      <c r="B3" t="s">
        <v>91</v>
      </c>
      <c r="C3">
        <v>40</v>
      </c>
      <c r="D3">
        <v>40.5</v>
      </c>
      <c r="E3" t="s">
        <v>2</v>
      </c>
    </row>
    <row r="4" spans="1:6" x14ac:dyDescent="0.3">
      <c r="A4" s="15">
        <v>50555</v>
      </c>
      <c r="B4" t="s">
        <v>92</v>
      </c>
      <c r="C4">
        <v>40</v>
      </c>
      <c r="D4">
        <v>40.5</v>
      </c>
      <c r="E4" t="s">
        <v>2</v>
      </c>
    </row>
    <row r="5" spans="1:6" x14ac:dyDescent="0.3">
      <c r="A5" s="15">
        <v>103261</v>
      </c>
      <c r="B5" t="s">
        <v>53</v>
      </c>
      <c r="C5">
        <v>21</v>
      </c>
      <c r="D5">
        <v>21.74</v>
      </c>
      <c r="E5" t="s">
        <v>0</v>
      </c>
    </row>
    <row r="6" spans="1:6" x14ac:dyDescent="0.3">
      <c r="A6" s="15">
        <v>110151</v>
      </c>
      <c r="B6" t="s">
        <v>165</v>
      </c>
      <c r="C6">
        <v>20</v>
      </c>
      <c r="D6">
        <v>20.584</v>
      </c>
      <c r="E6" t="s">
        <v>0</v>
      </c>
    </row>
    <row r="7" spans="1:6" x14ac:dyDescent="0.3">
      <c r="A7" s="15">
        <v>110251</v>
      </c>
      <c r="B7" t="s">
        <v>168</v>
      </c>
      <c r="C7">
        <v>20</v>
      </c>
      <c r="D7">
        <v>20.58</v>
      </c>
      <c r="E7" t="s">
        <v>0</v>
      </c>
    </row>
    <row r="8" spans="1:6" x14ac:dyDescent="0.3">
      <c r="A8" s="15">
        <v>110271</v>
      </c>
      <c r="B8" t="s">
        <v>226</v>
      </c>
      <c r="C8">
        <v>20</v>
      </c>
      <c r="D8">
        <v>20.58</v>
      </c>
      <c r="E8" t="s">
        <v>0</v>
      </c>
    </row>
    <row r="9" spans="1:6" x14ac:dyDescent="0.3">
      <c r="A9" s="15">
        <v>110301</v>
      </c>
      <c r="B9" t="s">
        <v>244</v>
      </c>
      <c r="C9">
        <v>20</v>
      </c>
      <c r="D9">
        <v>20.58</v>
      </c>
      <c r="E9" t="s">
        <v>0</v>
      </c>
    </row>
    <row r="10" spans="1:6" x14ac:dyDescent="0.3">
      <c r="A10" s="15">
        <v>110331</v>
      </c>
      <c r="B10" t="s">
        <v>181</v>
      </c>
      <c r="C10">
        <v>20</v>
      </c>
      <c r="D10">
        <v>20.550999999999998</v>
      </c>
      <c r="E10" t="s">
        <v>0</v>
      </c>
    </row>
    <row r="11" spans="1:6" x14ac:dyDescent="0.3">
      <c r="A11" s="15">
        <v>110341</v>
      </c>
      <c r="B11" t="s">
        <v>188</v>
      </c>
      <c r="C11">
        <v>20</v>
      </c>
      <c r="D11">
        <v>20.550999999999998</v>
      </c>
      <c r="E11" t="s">
        <v>0</v>
      </c>
    </row>
    <row r="12" spans="1:6" x14ac:dyDescent="0.3">
      <c r="A12" s="15">
        <v>110351</v>
      </c>
      <c r="B12" t="s">
        <v>225</v>
      </c>
      <c r="C12">
        <v>20</v>
      </c>
      <c r="D12">
        <v>20.550999999999998</v>
      </c>
      <c r="E12" t="s">
        <v>0</v>
      </c>
    </row>
    <row r="13" spans="1:6" x14ac:dyDescent="0.3">
      <c r="A13" s="15">
        <v>110391</v>
      </c>
      <c r="B13" t="s">
        <v>251</v>
      </c>
      <c r="C13">
        <v>20</v>
      </c>
      <c r="D13">
        <v>20.584</v>
      </c>
      <c r="E13" t="s">
        <v>0</v>
      </c>
    </row>
    <row r="14" spans="1:6" x14ac:dyDescent="0.3">
      <c r="A14" s="15">
        <v>110431</v>
      </c>
      <c r="B14" t="s">
        <v>202</v>
      </c>
      <c r="C14">
        <v>20</v>
      </c>
      <c r="D14">
        <v>20.58</v>
      </c>
      <c r="E14" t="s">
        <v>0</v>
      </c>
      <c r="F14" t="s">
        <v>32</v>
      </c>
    </row>
    <row r="15" spans="1:6" x14ac:dyDescent="0.3">
      <c r="A15" s="15">
        <v>110491</v>
      </c>
      <c r="B15" t="s">
        <v>156</v>
      </c>
      <c r="C15">
        <v>20</v>
      </c>
      <c r="D15">
        <v>20.550999999999998</v>
      </c>
      <c r="E15" t="s">
        <v>0</v>
      </c>
      <c r="F15" t="s">
        <v>32</v>
      </c>
    </row>
    <row r="16" spans="1:6" x14ac:dyDescent="0.3">
      <c r="A16" s="15">
        <v>110501</v>
      </c>
      <c r="B16" t="s">
        <v>175</v>
      </c>
      <c r="C16">
        <v>20</v>
      </c>
      <c r="D16">
        <v>20.550999999999998</v>
      </c>
      <c r="E16" t="s">
        <v>0</v>
      </c>
      <c r="F16" t="s">
        <v>32</v>
      </c>
    </row>
    <row r="17" spans="1:6" x14ac:dyDescent="0.3">
      <c r="A17" s="15">
        <v>110541</v>
      </c>
      <c r="B17" t="s">
        <v>152</v>
      </c>
      <c r="C17">
        <v>20</v>
      </c>
      <c r="D17">
        <v>20.58</v>
      </c>
      <c r="E17" t="s">
        <v>0</v>
      </c>
      <c r="F17" t="s">
        <v>32</v>
      </c>
    </row>
    <row r="18" spans="1:6" x14ac:dyDescent="0.3">
      <c r="A18" s="15">
        <v>110561</v>
      </c>
      <c r="B18" t="s">
        <v>248</v>
      </c>
      <c r="C18">
        <v>20</v>
      </c>
      <c r="D18">
        <v>20.584</v>
      </c>
      <c r="E18" t="s">
        <v>0</v>
      </c>
    </row>
    <row r="19" spans="1:6" x14ac:dyDescent="0.3">
      <c r="A19" s="15">
        <v>110571</v>
      </c>
      <c r="B19" t="s">
        <v>194</v>
      </c>
      <c r="C19">
        <v>20</v>
      </c>
      <c r="D19">
        <v>20.584</v>
      </c>
      <c r="E19" t="s">
        <v>0</v>
      </c>
    </row>
    <row r="20" spans="1:6" x14ac:dyDescent="0.3">
      <c r="A20" s="15">
        <v>110621</v>
      </c>
      <c r="B20" t="s">
        <v>241</v>
      </c>
      <c r="C20">
        <v>20</v>
      </c>
      <c r="D20">
        <v>20.584</v>
      </c>
      <c r="E20" t="s">
        <v>0</v>
      </c>
    </row>
    <row r="21" spans="1:6" x14ac:dyDescent="0.3">
      <c r="A21" s="15">
        <v>110651</v>
      </c>
      <c r="B21" t="s">
        <v>221</v>
      </c>
      <c r="C21">
        <v>20</v>
      </c>
      <c r="D21">
        <v>20.584</v>
      </c>
      <c r="E21" t="s">
        <v>0</v>
      </c>
      <c r="F21" t="s">
        <v>32</v>
      </c>
    </row>
    <row r="22" spans="1:6" x14ac:dyDescent="0.3">
      <c r="A22" s="15">
        <v>110661</v>
      </c>
      <c r="B22" t="s">
        <v>231</v>
      </c>
      <c r="C22">
        <v>20</v>
      </c>
      <c r="D22">
        <v>20.584</v>
      </c>
      <c r="E22" t="s">
        <v>0</v>
      </c>
    </row>
    <row r="23" spans="1:6" x14ac:dyDescent="0.3">
      <c r="A23" s="15">
        <v>110721</v>
      </c>
      <c r="B23" t="s">
        <v>199</v>
      </c>
      <c r="C23">
        <v>20</v>
      </c>
      <c r="D23">
        <v>20.584</v>
      </c>
      <c r="E23" t="s">
        <v>0</v>
      </c>
    </row>
    <row r="24" spans="1:6" x14ac:dyDescent="0.3">
      <c r="A24" s="15">
        <v>110761</v>
      </c>
      <c r="B24" t="s">
        <v>204</v>
      </c>
      <c r="C24">
        <v>20</v>
      </c>
      <c r="D24">
        <v>20.584</v>
      </c>
      <c r="E24" t="s">
        <v>0</v>
      </c>
    </row>
    <row r="25" spans="1:6" x14ac:dyDescent="0.3">
      <c r="A25" s="15">
        <v>110861</v>
      </c>
      <c r="B25" t="s">
        <v>233</v>
      </c>
      <c r="C25">
        <v>20</v>
      </c>
      <c r="D25">
        <v>20.584</v>
      </c>
      <c r="E25" t="s">
        <v>0</v>
      </c>
    </row>
    <row r="26" spans="1:6" x14ac:dyDescent="0.3">
      <c r="A26" s="15">
        <v>111051</v>
      </c>
      <c r="B26" t="s">
        <v>259</v>
      </c>
      <c r="C26">
        <v>20</v>
      </c>
      <c r="D26">
        <v>20.58</v>
      </c>
      <c r="E26" t="s">
        <v>0</v>
      </c>
    </row>
    <row r="27" spans="1:6" x14ac:dyDescent="0.3">
      <c r="A27" s="15">
        <v>111131</v>
      </c>
      <c r="B27" t="s">
        <v>220</v>
      </c>
      <c r="C27">
        <v>30</v>
      </c>
      <c r="D27">
        <v>30.716000000000001</v>
      </c>
      <c r="E27" t="s">
        <v>0</v>
      </c>
    </row>
    <row r="28" spans="1:6" x14ac:dyDescent="0.3">
      <c r="A28" s="15">
        <v>111321</v>
      </c>
      <c r="B28" t="s">
        <v>153</v>
      </c>
      <c r="C28">
        <v>30</v>
      </c>
      <c r="D28">
        <v>30.716000000000001</v>
      </c>
      <c r="E28" t="s">
        <v>0</v>
      </c>
      <c r="F28" t="s">
        <v>32</v>
      </c>
    </row>
    <row r="29" spans="1:6" x14ac:dyDescent="0.3">
      <c r="A29" s="15">
        <v>111331</v>
      </c>
      <c r="B29" t="s">
        <v>252</v>
      </c>
      <c r="C29">
        <v>30</v>
      </c>
      <c r="D29">
        <v>30.716000000000001</v>
      </c>
      <c r="E29" t="s">
        <v>0</v>
      </c>
      <c r="F29" t="s">
        <v>32</v>
      </c>
    </row>
    <row r="30" spans="1:6" x14ac:dyDescent="0.3">
      <c r="A30" s="15">
        <v>111351</v>
      </c>
      <c r="B30" t="s">
        <v>163</v>
      </c>
      <c r="C30">
        <v>30</v>
      </c>
      <c r="D30">
        <v>30.716000000000001</v>
      </c>
      <c r="E30" t="s">
        <v>0</v>
      </c>
      <c r="F30" t="s">
        <v>32</v>
      </c>
    </row>
    <row r="31" spans="1:6" x14ac:dyDescent="0.3">
      <c r="A31" s="15">
        <v>111371</v>
      </c>
      <c r="B31" t="s">
        <v>176</v>
      </c>
      <c r="C31">
        <v>30</v>
      </c>
      <c r="D31">
        <v>30.771000000000001</v>
      </c>
      <c r="E31" t="s">
        <v>0</v>
      </c>
      <c r="F31" t="s">
        <v>32</v>
      </c>
    </row>
    <row r="32" spans="1:6" x14ac:dyDescent="0.3">
      <c r="A32" s="15">
        <v>111431</v>
      </c>
      <c r="B32" t="s">
        <v>186</v>
      </c>
      <c r="C32">
        <v>30</v>
      </c>
      <c r="D32">
        <v>30.771000000000001</v>
      </c>
      <c r="E32" t="s">
        <v>0</v>
      </c>
      <c r="F32" t="s">
        <v>32</v>
      </c>
    </row>
    <row r="33" spans="1:6" x14ac:dyDescent="0.3">
      <c r="A33" s="15">
        <v>111611</v>
      </c>
      <c r="B33" t="s">
        <v>161</v>
      </c>
      <c r="C33">
        <v>20</v>
      </c>
      <c r="D33">
        <v>20.550999999999998</v>
      </c>
      <c r="E33" t="s">
        <v>1</v>
      </c>
    </row>
    <row r="34" spans="1:6" x14ac:dyDescent="0.3">
      <c r="A34" s="15">
        <v>111621</v>
      </c>
      <c r="B34" t="s">
        <v>174</v>
      </c>
      <c r="C34">
        <v>20</v>
      </c>
      <c r="D34">
        <v>20.550999999999998</v>
      </c>
      <c r="E34" t="s">
        <v>1</v>
      </c>
    </row>
    <row r="35" spans="1:6" x14ac:dyDescent="0.3">
      <c r="A35" s="15">
        <v>111661</v>
      </c>
      <c r="B35" t="s">
        <v>183</v>
      </c>
      <c r="C35">
        <v>20</v>
      </c>
      <c r="D35">
        <v>20.550999999999998</v>
      </c>
      <c r="E35" t="s">
        <v>1</v>
      </c>
    </row>
    <row r="36" spans="1:6" x14ac:dyDescent="0.3">
      <c r="A36" s="15">
        <v>111671</v>
      </c>
      <c r="B36" t="s">
        <v>198</v>
      </c>
      <c r="C36">
        <v>20</v>
      </c>
      <c r="D36">
        <v>20.550999999999998</v>
      </c>
      <c r="E36" t="s">
        <v>1</v>
      </c>
    </row>
    <row r="37" spans="1:6" x14ac:dyDescent="0.3">
      <c r="A37" s="15">
        <v>111721</v>
      </c>
      <c r="B37" t="s">
        <v>232</v>
      </c>
      <c r="C37">
        <v>20</v>
      </c>
      <c r="D37">
        <v>20.550999999999998</v>
      </c>
      <c r="E37" t="s">
        <v>1</v>
      </c>
    </row>
    <row r="38" spans="1:6" x14ac:dyDescent="0.3">
      <c r="A38" s="15">
        <v>111761</v>
      </c>
      <c r="B38" t="s">
        <v>258</v>
      </c>
      <c r="C38">
        <v>20</v>
      </c>
      <c r="D38">
        <v>20.550999999999998</v>
      </c>
      <c r="E38" t="s">
        <v>1</v>
      </c>
    </row>
    <row r="39" spans="1:6" x14ac:dyDescent="0.3">
      <c r="A39" s="15">
        <v>111841</v>
      </c>
      <c r="B39" t="s">
        <v>190</v>
      </c>
      <c r="C39">
        <v>42</v>
      </c>
      <c r="D39">
        <v>42.892000000000003</v>
      </c>
      <c r="E39" t="s">
        <v>0</v>
      </c>
    </row>
    <row r="40" spans="1:6" x14ac:dyDescent="0.3">
      <c r="A40" s="15">
        <v>111851</v>
      </c>
      <c r="B40" t="s">
        <v>205</v>
      </c>
      <c r="C40">
        <v>9</v>
      </c>
      <c r="D40">
        <v>9.42</v>
      </c>
      <c r="E40" t="s">
        <v>0</v>
      </c>
    </row>
    <row r="41" spans="1:6" x14ac:dyDescent="0.3">
      <c r="A41" s="15">
        <v>111951</v>
      </c>
      <c r="B41" t="s">
        <v>164</v>
      </c>
      <c r="C41">
        <v>20</v>
      </c>
      <c r="D41">
        <v>20.584</v>
      </c>
      <c r="E41" t="s">
        <v>1</v>
      </c>
    </row>
    <row r="42" spans="1:6" x14ac:dyDescent="0.3">
      <c r="A42" s="15">
        <v>112011</v>
      </c>
      <c r="B42" t="s">
        <v>269</v>
      </c>
      <c r="C42">
        <v>40</v>
      </c>
      <c r="D42">
        <v>40.927999999999997</v>
      </c>
      <c r="E42" t="s">
        <v>0</v>
      </c>
    </row>
    <row r="43" spans="1:6" x14ac:dyDescent="0.3">
      <c r="A43" s="15">
        <v>112031</v>
      </c>
      <c r="B43" t="s">
        <v>235</v>
      </c>
      <c r="C43">
        <v>40</v>
      </c>
      <c r="D43">
        <v>40.927999999999997</v>
      </c>
      <c r="E43" t="s">
        <v>0</v>
      </c>
    </row>
    <row r="44" spans="1:6" x14ac:dyDescent="0.3">
      <c r="A44" s="15">
        <v>112141</v>
      </c>
      <c r="B44" t="s">
        <v>260</v>
      </c>
      <c r="C44">
        <v>40</v>
      </c>
      <c r="D44">
        <v>40.927999999999997</v>
      </c>
      <c r="E44" t="s">
        <v>0</v>
      </c>
      <c r="F44" t="s">
        <v>32</v>
      </c>
    </row>
    <row r="45" spans="1:6" x14ac:dyDescent="0.3">
      <c r="A45" s="15">
        <v>112211</v>
      </c>
      <c r="B45" t="s">
        <v>246</v>
      </c>
      <c r="C45">
        <v>24</v>
      </c>
      <c r="D45">
        <v>24.545000000000002</v>
      </c>
      <c r="E45" t="s">
        <v>0</v>
      </c>
    </row>
    <row r="46" spans="1:6" x14ac:dyDescent="0.3">
      <c r="A46" s="15">
        <v>112231</v>
      </c>
      <c r="B46" t="s">
        <v>150</v>
      </c>
      <c r="C46">
        <v>24</v>
      </c>
      <c r="D46">
        <v>24.545000000000002</v>
      </c>
      <c r="E46" t="s">
        <v>0</v>
      </c>
    </row>
    <row r="47" spans="1:6" x14ac:dyDescent="0.3">
      <c r="A47" s="15">
        <v>112251</v>
      </c>
      <c r="B47" t="s">
        <v>146</v>
      </c>
      <c r="C47">
        <v>24</v>
      </c>
      <c r="D47">
        <v>24.545000000000002</v>
      </c>
      <c r="E47" t="s">
        <v>0</v>
      </c>
    </row>
    <row r="48" spans="1:6" x14ac:dyDescent="0.3">
      <c r="A48" s="15">
        <v>112261</v>
      </c>
      <c r="B48" t="s">
        <v>192</v>
      </c>
      <c r="C48">
        <v>24</v>
      </c>
      <c r="D48">
        <v>24.545000000000002</v>
      </c>
      <c r="E48" t="s">
        <v>0</v>
      </c>
    </row>
    <row r="49" spans="1:6" x14ac:dyDescent="0.3">
      <c r="A49" s="15">
        <v>112421</v>
      </c>
      <c r="B49" t="s">
        <v>216</v>
      </c>
      <c r="C49">
        <v>24</v>
      </c>
      <c r="D49">
        <v>24.556999999999999</v>
      </c>
      <c r="E49" t="s">
        <v>0</v>
      </c>
    </row>
    <row r="50" spans="1:6" x14ac:dyDescent="0.3">
      <c r="A50" s="15">
        <v>112431</v>
      </c>
      <c r="B50" t="s">
        <v>180</v>
      </c>
      <c r="C50">
        <v>24</v>
      </c>
      <c r="D50">
        <v>24.556999999999999</v>
      </c>
      <c r="E50" t="s">
        <v>0</v>
      </c>
    </row>
    <row r="51" spans="1:6" x14ac:dyDescent="0.3">
      <c r="A51" s="15">
        <v>112671</v>
      </c>
      <c r="B51" t="s">
        <v>272</v>
      </c>
      <c r="C51">
        <v>40</v>
      </c>
      <c r="D51">
        <v>40.927999999999997</v>
      </c>
      <c r="E51" t="s">
        <v>0</v>
      </c>
    </row>
    <row r="52" spans="1:6" x14ac:dyDescent="0.3">
      <c r="A52" s="15">
        <v>112691</v>
      </c>
      <c r="B52" t="s">
        <v>227</v>
      </c>
      <c r="C52">
        <v>20</v>
      </c>
      <c r="D52">
        <v>20.584</v>
      </c>
      <c r="E52" t="s">
        <v>0</v>
      </c>
    </row>
    <row r="53" spans="1:6" x14ac:dyDescent="0.3">
      <c r="A53" s="15">
        <v>112771</v>
      </c>
      <c r="B53" t="s">
        <v>213</v>
      </c>
      <c r="C53">
        <v>20</v>
      </c>
      <c r="D53">
        <v>20.584</v>
      </c>
      <c r="E53" t="s">
        <v>0</v>
      </c>
    </row>
    <row r="54" spans="1:6" x14ac:dyDescent="0.3">
      <c r="A54" s="15">
        <v>113151</v>
      </c>
      <c r="B54" t="s">
        <v>236</v>
      </c>
      <c r="C54">
        <v>20</v>
      </c>
      <c r="D54">
        <v>20.584</v>
      </c>
      <c r="E54" t="s">
        <v>0</v>
      </c>
    </row>
    <row r="55" spans="1:6" x14ac:dyDescent="0.3">
      <c r="A55" s="15">
        <v>113241</v>
      </c>
      <c r="B55" t="s">
        <v>228</v>
      </c>
      <c r="C55">
        <v>21</v>
      </c>
      <c r="D55">
        <v>21.556999999999999</v>
      </c>
      <c r="E55" t="s">
        <v>0</v>
      </c>
    </row>
    <row r="56" spans="1:6" x14ac:dyDescent="0.3">
      <c r="A56" s="15">
        <v>113271</v>
      </c>
      <c r="B56" t="s">
        <v>219</v>
      </c>
      <c r="C56">
        <v>21</v>
      </c>
      <c r="D56">
        <v>21.556999999999999</v>
      </c>
      <c r="E56" t="s">
        <v>0</v>
      </c>
    </row>
    <row r="57" spans="1:6" x14ac:dyDescent="0.3">
      <c r="A57" s="15">
        <v>113411</v>
      </c>
      <c r="B57" t="s">
        <v>167</v>
      </c>
      <c r="C57">
        <v>20</v>
      </c>
      <c r="D57">
        <v>20.58</v>
      </c>
      <c r="E57" t="s">
        <v>0</v>
      </c>
      <c r="F57" t="s">
        <v>32</v>
      </c>
    </row>
    <row r="58" spans="1:6" x14ac:dyDescent="0.3">
      <c r="A58" s="15">
        <v>113451</v>
      </c>
      <c r="B58" t="s">
        <v>237</v>
      </c>
      <c r="C58">
        <v>20</v>
      </c>
      <c r="D58">
        <v>20.584</v>
      </c>
      <c r="E58" t="s">
        <v>0</v>
      </c>
      <c r="F58" t="s">
        <v>32</v>
      </c>
    </row>
    <row r="59" spans="1:6" x14ac:dyDescent="0.3">
      <c r="A59" s="15">
        <v>113631</v>
      </c>
      <c r="B59" t="s">
        <v>212</v>
      </c>
      <c r="C59">
        <v>20</v>
      </c>
      <c r="D59">
        <v>20.584</v>
      </c>
      <c r="E59" t="s">
        <v>1</v>
      </c>
    </row>
    <row r="60" spans="1:6" x14ac:dyDescent="0.3">
      <c r="A60" s="15">
        <v>114411</v>
      </c>
      <c r="B60" t="s">
        <v>208</v>
      </c>
      <c r="C60">
        <v>20</v>
      </c>
      <c r="D60">
        <v>20.584</v>
      </c>
      <c r="E60" t="s">
        <v>2</v>
      </c>
      <c r="F60" t="s">
        <v>32</v>
      </c>
    </row>
    <row r="61" spans="1:6" x14ac:dyDescent="0.3">
      <c r="A61" s="15">
        <v>114421</v>
      </c>
      <c r="B61" t="s">
        <v>177</v>
      </c>
      <c r="C61">
        <v>20</v>
      </c>
      <c r="D61">
        <v>20.584</v>
      </c>
      <c r="E61" t="s">
        <v>2</v>
      </c>
      <c r="F61" t="s">
        <v>32</v>
      </c>
    </row>
    <row r="62" spans="1:6" x14ac:dyDescent="0.3">
      <c r="A62" s="15">
        <v>114431</v>
      </c>
      <c r="B62" t="s">
        <v>197</v>
      </c>
      <c r="C62">
        <v>20</v>
      </c>
      <c r="D62">
        <v>20.584</v>
      </c>
      <c r="E62" t="s">
        <v>3</v>
      </c>
      <c r="F62" t="s">
        <v>32</v>
      </c>
    </row>
    <row r="63" spans="1:6" x14ac:dyDescent="0.3">
      <c r="A63" s="15">
        <v>114441</v>
      </c>
      <c r="B63" t="s">
        <v>243</v>
      </c>
      <c r="C63">
        <v>20</v>
      </c>
      <c r="D63">
        <v>20.584</v>
      </c>
      <c r="E63" t="s">
        <v>2</v>
      </c>
      <c r="F63" t="s">
        <v>32</v>
      </c>
    </row>
    <row r="64" spans="1:6" x14ac:dyDescent="0.3">
      <c r="A64" s="15">
        <v>114451</v>
      </c>
      <c r="B64" t="s">
        <v>229</v>
      </c>
      <c r="C64">
        <v>20</v>
      </c>
      <c r="D64">
        <v>20.584</v>
      </c>
      <c r="E64" t="s">
        <v>2</v>
      </c>
      <c r="F64" t="s">
        <v>32</v>
      </c>
    </row>
    <row r="65" spans="1:6" x14ac:dyDescent="0.3">
      <c r="A65" s="15">
        <v>114461</v>
      </c>
      <c r="B65" t="s">
        <v>189</v>
      </c>
      <c r="C65">
        <v>20</v>
      </c>
      <c r="D65">
        <v>20.584</v>
      </c>
      <c r="E65" t="s">
        <v>2</v>
      </c>
      <c r="F65" t="s">
        <v>32</v>
      </c>
    </row>
    <row r="66" spans="1:6" x14ac:dyDescent="0.3">
      <c r="A66" s="15">
        <v>201851</v>
      </c>
      <c r="B66" t="s">
        <v>125</v>
      </c>
      <c r="C66">
        <v>45</v>
      </c>
      <c r="D66">
        <v>46.1</v>
      </c>
      <c r="E66" t="s">
        <v>0</v>
      </c>
    </row>
    <row r="67" spans="1:6" x14ac:dyDescent="0.3">
      <c r="A67" s="15">
        <v>201911</v>
      </c>
      <c r="B67" t="s">
        <v>39</v>
      </c>
      <c r="C67">
        <v>40</v>
      </c>
      <c r="D67">
        <v>41</v>
      </c>
      <c r="E67" t="s">
        <v>0</v>
      </c>
    </row>
    <row r="68" spans="1:6" x14ac:dyDescent="0.3">
      <c r="A68" s="15">
        <v>201921</v>
      </c>
      <c r="B68" t="s">
        <v>38</v>
      </c>
      <c r="C68">
        <v>40</v>
      </c>
      <c r="D68">
        <v>41</v>
      </c>
      <c r="E68" t="s">
        <v>0</v>
      </c>
    </row>
    <row r="69" spans="1:6" x14ac:dyDescent="0.3">
      <c r="A69" s="15">
        <v>202141</v>
      </c>
      <c r="B69" t="s">
        <v>37</v>
      </c>
      <c r="C69">
        <v>45</v>
      </c>
      <c r="D69">
        <v>46.1</v>
      </c>
      <c r="E69" t="s">
        <v>0</v>
      </c>
    </row>
    <row r="70" spans="1:6" x14ac:dyDescent="0.3">
      <c r="A70" s="15">
        <v>202421</v>
      </c>
      <c r="B70" t="s">
        <v>54</v>
      </c>
      <c r="C70">
        <v>30</v>
      </c>
      <c r="D70">
        <v>31.687000000000001</v>
      </c>
      <c r="E70" t="s">
        <v>0</v>
      </c>
    </row>
    <row r="71" spans="1:6" x14ac:dyDescent="0.3">
      <c r="A71" s="15">
        <v>202601</v>
      </c>
      <c r="B71" t="s">
        <v>41</v>
      </c>
      <c r="C71">
        <v>30</v>
      </c>
      <c r="D71">
        <v>31.69</v>
      </c>
      <c r="E71" t="s">
        <v>0</v>
      </c>
    </row>
    <row r="72" spans="1:6" x14ac:dyDescent="0.3">
      <c r="A72" s="15">
        <v>202611</v>
      </c>
      <c r="B72" t="s">
        <v>55</v>
      </c>
      <c r="C72">
        <v>30</v>
      </c>
      <c r="D72">
        <v>31.687000000000001</v>
      </c>
      <c r="E72" t="s">
        <v>1</v>
      </c>
    </row>
    <row r="73" spans="1:6" x14ac:dyDescent="0.3">
      <c r="A73" s="15">
        <v>202631</v>
      </c>
      <c r="B73" t="s">
        <v>56</v>
      </c>
      <c r="C73">
        <v>30</v>
      </c>
      <c r="D73">
        <v>31.687000000000001</v>
      </c>
      <c r="E73" t="s">
        <v>0</v>
      </c>
      <c r="F73" t="s">
        <v>32</v>
      </c>
    </row>
    <row r="74" spans="1:6" x14ac:dyDescent="0.3">
      <c r="A74" s="15">
        <v>202641</v>
      </c>
      <c r="B74" t="s">
        <v>58</v>
      </c>
      <c r="C74">
        <v>30</v>
      </c>
      <c r="D74">
        <v>31.687000000000001</v>
      </c>
      <c r="E74" t="s">
        <v>0</v>
      </c>
      <c r="F74" t="s">
        <v>32</v>
      </c>
    </row>
    <row r="75" spans="1:6" x14ac:dyDescent="0.3">
      <c r="A75" s="15">
        <v>202681</v>
      </c>
      <c r="B75" t="s">
        <v>62</v>
      </c>
      <c r="C75">
        <v>30</v>
      </c>
      <c r="D75">
        <v>31.687000000000001</v>
      </c>
      <c r="E75" t="s">
        <v>0</v>
      </c>
    </row>
    <row r="76" spans="1:6" x14ac:dyDescent="0.3">
      <c r="A76" s="15">
        <v>202691</v>
      </c>
      <c r="B76" t="s">
        <v>68</v>
      </c>
      <c r="C76">
        <v>30</v>
      </c>
      <c r="D76">
        <v>31.687000000000001</v>
      </c>
      <c r="E76" t="s">
        <v>0</v>
      </c>
    </row>
    <row r="77" spans="1:6" x14ac:dyDescent="0.3">
      <c r="A77" s="15">
        <v>202741</v>
      </c>
      <c r="B77" t="s">
        <v>69</v>
      </c>
      <c r="C77">
        <v>30</v>
      </c>
      <c r="D77">
        <v>31.687000000000001</v>
      </c>
      <c r="E77" t="s">
        <v>1</v>
      </c>
      <c r="F77" t="s">
        <v>32</v>
      </c>
    </row>
    <row r="78" spans="1:6" x14ac:dyDescent="0.3">
      <c r="A78" s="15">
        <v>202841</v>
      </c>
      <c r="B78" t="s">
        <v>70</v>
      </c>
      <c r="C78">
        <v>40</v>
      </c>
      <c r="D78">
        <v>41</v>
      </c>
      <c r="E78" t="s">
        <v>0</v>
      </c>
    </row>
    <row r="79" spans="1:6" x14ac:dyDescent="0.3">
      <c r="A79" s="15">
        <v>202891</v>
      </c>
      <c r="B79" t="s">
        <v>116</v>
      </c>
      <c r="C79">
        <v>45</v>
      </c>
      <c r="D79">
        <v>46.1</v>
      </c>
      <c r="E79" t="s">
        <v>0</v>
      </c>
    </row>
    <row r="80" spans="1:6" x14ac:dyDescent="0.3">
      <c r="A80" s="15">
        <v>202931</v>
      </c>
      <c r="B80" t="s">
        <v>124</v>
      </c>
      <c r="C80">
        <v>45</v>
      </c>
      <c r="D80">
        <v>46.1</v>
      </c>
      <c r="E80" t="s">
        <v>0</v>
      </c>
    </row>
    <row r="81" spans="1:6" x14ac:dyDescent="0.3">
      <c r="A81" s="15">
        <v>202941</v>
      </c>
      <c r="B81" t="s">
        <v>71</v>
      </c>
      <c r="C81">
        <v>45</v>
      </c>
      <c r="D81">
        <v>46.1</v>
      </c>
      <c r="E81" t="s">
        <v>0</v>
      </c>
    </row>
    <row r="82" spans="1:6" x14ac:dyDescent="0.3">
      <c r="A82" s="15">
        <v>203191</v>
      </c>
      <c r="B82" t="s">
        <v>117</v>
      </c>
      <c r="C82">
        <v>40</v>
      </c>
      <c r="D82">
        <v>41</v>
      </c>
      <c r="E82" t="s">
        <v>0</v>
      </c>
    </row>
    <row r="83" spans="1:6" x14ac:dyDescent="0.3">
      <c r="A83" s="15">
        <v>203351</v>
      </c>
      <c r="B83" t="s">
        <v>75</v>
      </c>
      <c r="C83">
        <v>24</v>
      </c>
      <c r="D83">
        <v>25.91</v>
      </c>
      <c r="E83" t="s">
        <v>1</v>
      </c>
    </row>
    <row r="84" spans="1:6" x14ac:dyDescent="0.3">
      <c r="A84" s="15">
        <v>203571</v>
      </c>
      <c r="B84" t="s">
        <v>143</v>
      </c>
      <c r="C84">
        <v>45</v>
      </c>
      <c r="D84">
        <v>46.1</v>
      </c>
      <c r="E84" t="s">
        <v>1</v>
      </c>
    </row>
    <row r="85" spans="1:6" x14ac:dyDescent="0.3">
      <c r="A85" s="15">
        <v>203591</v>
      </c>
      <c r="B85" t="s">
        <v>151</v>
      </c>
      <c r="C85">
        <v>45</v>
      </c>
      <c r="D85">
        <v>46.1</v>
      </c>
      <c r="E85" t="s">
        <v>0</v>
      </c>
    </row>
    <row r="86" spans="1:6" x14ac:dyDescent="0.3">
      <c r="A86" s="15">
        <v>203611</v>
      </c>
      <c r="B86" t="s">
        <v>36</v>
      </c>
      <c r="C86">
        <v>45</v>
      </c>
      <c r="D86">
        <v>46.1</v>
      </c>
      <c r="E86" t="s">
        <v>1</v>
      </c>
    </row>
    <row r="87" spans="1:6" x14ac:dyDescent="0.3">
      <c r="A87" s="15">
        <v>203621</v>
      </c>
      <c r="B87" t="s">
        <v>76</v>
      </c>
      <c r="C87">
        <v>20</v>
      </c>
      <c r="D87">
        <v>20.9</v>
      </c>
      <c r="E87" t="s">
        <v>1</v>
      </c>
    </row>
    <row r="88" spans="1:6" x14ac:dyDescent="0.3">
      <c r="A88" s="15">
        <v>203631</v>
      </c>
      <c r="B88" t="s">
        <v>34</v>
      </c>
      <c r="C88">
        <v>45</v>
      </c>
      <c r="D88">
        <v>46.1</v>
      </c>
      <c r="E88" t="s">
        <v>1</v>
      </c>
    </row>
    <row r="89" spans="1:6" x14ac:dyDescent="0.3">
      <c r="A89" s="15">
        <v>203661</v>
      </c>
      <c r="B89" t="s">
        <v>35</v>
      </c>
      <c r="C89">
        <v>45</v>
      </c>
      <c r="D89">
        <v>46.1</v>
      </c>
      <c r="E89" t="s">
        <v>1</v>
      </c>
    </row>
    <row r="90" spans="1:6" x14ac:dyDescent="0.3">
      <c r="A90" s="15">
        <v>203681</v>
      </c>
      <c r="B90" t="s">
        <v>139</v>
      </c>
      <c r="C90">
        <v>45</v>
      </c>
      <c r="D90">
        <v>46.1</v>
      </c>
      <c r="E90" t="s">
        <v>1</v>
      </c>
    </row>
    <row r="91" spans="1:6" x14ac:dyDescent="0.3">
      <c r="A91" s="15">
        <v>204611</v>
      </c>
      <c r="B91" t="s">
        <v>79</v>
      </c>
      <c r="C91">
        <v>16.5</v>
      </c>
      <c r="D91">
        <v>20.83</v>
      </c>
      <c r="E91" t="s">
        <v>0</v>
      </c>
    </row>
    <row r="92" spans="1:6" x14ac:dyDescent="0.3">
      <c r="A92" s="15">
        <v>204711</v>
      </c>
      <c r="B92" t="s">
        <v>80</v>
      </c>
      <c r="C92">
        <v>21.5</v>
      </c>
      <c r="D92">
        <v>25.83</v>
      </c>
      <c r="E92" t="s">
        <v>2</v>
      </c>
    </row>
    <row r="93" spans="1:6" x14ac:dyDescent="0.3">
      <c r="A93" s="15">
        <v>204811</v>
      </c>
      <c r="B93" t="s">
        <v>81</v>
      </c>
      <c r="C93">
        <v>16.5</v>
      </c>
      <c r="D93">
        <v>20.83</v>
      </c>
      <c r="E93" t="s">
        <v>0</v>
      </c>
    </row>
    <row r="94" spans="1:6" x14ac:dyDescent="0.3">
      <c r="A94" s="15">
        <v>402911</v>
      </c>
      <c r="B94" t="s">
        <v>82</v>
      </c>
      <c r="C94">
        <v>10.5</v>
      </c>
      <c r="D94">
        <v>11</v>
      </c>
      <c r="E94" t="s">
        <v>2</v>
      </c>
      <c r="F94" t="s">
        <v>32</v>
      </c>
    </row>
    <row r="95" spans="1:6" x14ac:dyDescent="0.3">
      <c r="A95" s="15">
        <v>402921</v>
      </c>
      <c r="B95" t="s">
        <v>83</v>
      </c>
      <c r="C95">
        <v>10.5</v>
      </c>
      <c r="D95">
        <v>11</v>
      </c>
      <c r="E95" t="s">
        <v>2</v>
      </c>
      <c r="F95" t="s">
        <v>32</v>
      </c>
    </row>
    <row r="96" spans="1:6" x14ac:dyDescent="0.3">
      <c r="A96" s="15">
        <v>402931</v>
      </c>
      <c r="B96" t="s">
        <v>84</v>
      </c>
      <c r="C96">
        <v>10.5</v>
      </c>
      <c r="D96">
        <v>11</v>
      </c>
      <c r="E96" t="s">
        <v>2</v>
      </c>
      <c r="F96" t="s">
        <v>32</v>
      </c>
    </row>
    <row r="97" spans="1:6" x14ac:dyDescent="0.3">
      <c r="A97" s="15">
        <v>402941</v>
      </c>
      <c r="B97" t="s">
        <v>85</v>
      </c>
      <c r="C97">
        <v>10.5</v>
      </c>
      <c r="D97">
        <v>11</v>
      </c>
      <c r="E97" t="s">
        <v>2</v>
      </c>
      <c r="F97" t="s">
        <v>32</v>
      </c>
    </row>
    <row r="98" spans="1:6" x14ac:dyDescent="0.3">
      <c r="A98" s="15">
        <v>402951</v>
      </c>
      <c r="B98" t="s">
        <v>86</v>
      </c>
      <c r="C98">
        <v>10.5</v>
      </c>
      <c r="D98">
        <v>11</v>
      </c>
      <c r="E98" t="s">
        <v>2</v>
      </c>
      <c r="F98" t="s">
        <v>32</v>
      </c>
    </row>
    <row r="99" spans="1:6" x14ac:dyDescent="0.3">
      <c r="A99" s="15">
        <v>402991</v>
      </c>
      <c r="B99" t="s">
        <v>87</v>
      </c>
      <c r="C99">
        <v>10.5</v>
      </c>
      <c r="D99">
        <v>11</v>
      </c>
      <c r="E99" t="s">
        <v>2</v>
      </c>
      <c r="F99" t="s">
        <v>32</v>
      </c>
    </row>
    <row r="100" spans="1:6" x14ac:dyDescent="0.3">
      <c r="A100" s="15">
        <v>403301</v>
      </c>
      <c r="B100" t="s">
        <v>122</v>
      </c>
      <c r="C100">
        <v>12</v>
      </c>
      <c r="D100">
        <v>12.56</v>
      </c>
      <c r="E100" t="s">
        <v>2</v>
      </c>
    </row>
    <row r="101" spans="1:6" x14ac:dyDescent="0.3">
      <c r="A101" s="15">
        <v>403311</v>
      </c>
      <c r="B101" t="s">
        <v>120</v>
      </c>
      <c r="C101">
        <v>12</v>
      </c>
      <c r="D101">
        <v>12.56</v>
      </c>
      <c r="E101" t="s">
        <v>2</v>
      </c>
    </row>
    <row r="102" spans="1:6" x14ac:dyDescent="0.3">
      <c r="A102" s="15">
        <v>403331</v>
      </c>
      <c r="B102" t="s">
        <v>121</v>
      </c>
      <c r="C102">
        <v>12</v>
      </c>
      <c r="D102">
        <v>12.56</v>
      </c>
      <c r="E102" t="s">
        <v>2</v>
      </c>
    </row>
    <row r="103" spans="1:6" x14ac:dyDescent="0.3">
      <c r="A103" s="15">
        <v>403351</v>
      </c>
      <c r="B103" t="s">
        <v>123</v>
      </c>
      <c r="C103">
        <v>12</v>
      </c>
      <c r="D103">
        <v>12.56</v>
      </c>
      <c r="E103" t="s">
        <v>2</v>
      </c>
    </row>
    <row r="104" spans="1:6" x14ac:dyDescent="0.3">
      <c r="A104" s="15">
        <v>403381</v>
      </c>
      <c r="B104" t="s">
        <v>119</v>
      </c>
      <c r="C104">
        <v>12</v>
      </c>
      <c r="D104">
        <v>12.56</v>
      </c>
      <c r="E104" t="s">
        <v>2</v>
      </c>
    </row>
    <row r="105" spans="1:6" x14ac:dyDescent="0.3">
      <c r="A105" s="15">
        <v>404421</v>
      </c>
      <c r="B105" t="s">
        <v>29</v>
      </c>
      <c r="C105">
        <v>14</v>
      </c>
      <c r="D105">
        <v>14.5</v>
      </c>
      <c r="E105" t="s">
        <v>2</v>
      </c>
    </row>
    <row r="106" spans="1:6" x14ac:dyDescent="0.3">
      <c r="A106" s="15">
        <v>404441</v>
      </c>
      <c r="B106" t="s">
        <v>136</v>
      </c>
      <c r="C106">
        <v>14</v>
      </c>
      <c r="D106">
        <v>14.5</v>
      </c>
      <c r="E106" t="s">
        <v>3</v>
      </c>
    </row>
    <row r="107" spans="1:6" x14ac:dyDescent="0.3">
      <c r="A107" s="15">
        <v>606041</v>
      </c>
      <c r="B107" t="s">
        <v>94</v>
      </c>
      <c r="C107">
        <v>36</v>
      </c>
      <c r="D107">
        <v>38.299999999999997</v>
      </c>
      <c r="E107" t="s">
        <v>5</v>
      </c>
    </row>
    <row r="108" spans="1:6" x14ac:dyDescent="0.3">
      <c r="A108" s="15">
        <v>752451</v>
      </c>
      <c r="B108" t="s">
        <v>95</v>
      </c>
      <c r="C108">
        <v>12</v>
      </c>
      <c r="D108">
        <v>12.7</v>
      </c>
      <c r="E108" t="s">
        <v>2</v>
      </c>
      <c r="F108" t="s">
        <v>32</v>
      </c>
    </row>
    <row r="109" spans="1:6" x14ac:dyDescent="0.3">
      <c r="A109" s="15">
        <v>752471</v>
      </c>
      <c r="B109" t="s">
        <v>96</v>
      </c>
      <c r="C109">
        <v>12</v>
      </c>
      <c r="D109">
        <v>12.7</v>
      </c>
      <c r="E109" t="s">
        <v>2</v>
      </c>
      <c r="F109" t="s">
        <v>32</v>
      </c>
    </row>
    <row r="110" spans="1:6" x14ac:dyDescent="0.3">
      <c r="A110" s="15">
        <v>752481</v>
      </c>
      <c r="B110" t="s">
        <v>97</v>
      </c>
      <c r="C110">
        <v>12</v>
      </c>
      <c r="D110">
        <v>12.7</v>
      </c>
      <c r="E110" t="s">
        <v>3</v>
      </c>
      <c r="F110" t="s">
        <v>32</v>
      </c>
    </row>
    <row r="111" spans="1:6" x14ac:dyDescent="0.3">
      <c r="A111" s="15">
        <v>752521</v>
      </c>
      <c r="B111" t="s">
        <v>98</v>
      </c>
      <c r="C111">
        <v>12</v>
      </c>
      <c r="D111">
        <v>12.7</v>
      </c>
      <c r="E111" t="s">
        <v>2</v>
      </c>
      <c r="F111" t="s">
        <v>32</v>
      </c>
    </row>
    <row r="112" spans="1:6" x14ac:dyDescent="0.3">
      <c r="A112" s="15">
        <v>753101</v>
      </c>
      <c r="B112" t="s">
        <v>99</v>
      </c>
      <c r="C112">
        <v>6</v>
      </c>
      <c r="D112">
        <v>6.87</v>
      </c>
      <c r="E112" t="s">
        <v>2</v>
      </c>
    </row>
    <row r="113" spans="1:6" x14ac:dyDescent="0.3">
      <c r="A113" s="15">
        <v>753111</v>
      </c>
      <c r="B113" t="s">
        <v>100</v>
      </c>
      <c r="C113">
        <v>6</v>
      </c>
      <c r="D113">
        <v>6.87</v>
      </c>
      <c r="E113" t="s">
        <v>2</v>
      </c>
    </row>
    <row r="114" spans="1:6" x14ac:dyDescent="0.3">
      <c r="A114" s="15">
        <v>753121</v>
      </c>
      <c r="B114" t="s">
        <v>101</v>
      </c>
      <c r="C114">
        <v>6</v>
      </c>
      <c r="D114">
        <v>6.87</v>
      </c>
      <c r="E114" t="s">
        <v>2</v>
      </c>
    </row>
    <row r="115" spans="1:6" x14ac:dyDescent="0.3">
      <c r="A115" s="15">
        <v>753131</v>
      </c>
      <c r="B115" t="s">
        <v>102</v>
      </c>
      <c r="C115">
        <v>6</v>
      </c>
      <c r="D115">
        <v>6.87</v>
      </c>
      <c r="E115" t="s">
        <v>2</v>
      </c>
    </row>
    <row r="116" spans="1:6" x14ac:dyDescent="0.3">
      <c r="A116" s="15">
        <v>753201</v>
      </c>
      <c r="B116" t="s">
        <v>137</v>
      </c>
      <c r="C116">
        <v>25</v>
      </c>
      <c r="D116">
        <v>28.98</v>
      </c>
      <c r="E116" t="s">
        <v>2</v>
      </c>
      <c r="F116" t="s">
        <v>32</v>
      </c>
    </row>
    <row r="117" spans="1:6" x14ac:dyDescent="0.3">
      <c r="A117" s="15">
        <v>753211</v>
      </c>
      <c r="B117" t="s">
        <v>138</v>
      </c>
      <c r="C117">
        <v>25</v>
      </c>
      <c r="D117">
        <v>28.98</v>
      </c>
      <c r="E117" t="s">
        <v>2</v>
      </c>
      <c r="F117" t="s">
        <v>32</v>
      </c>
    </row>
    <row r="118" spans="1:6" x14ac:dyDescent="0.3">
      <c r="A118" s="15">
        <v>755021</v>
      </c>
      <c r="B118" t="s">
        <v>118</v>
      </c>
      <c r="C118">
        <v>20</v>
      </c>
      <c r="D118">
        <v>21</v>
      </c>
      <c r="E118" t="s">
        <v>2</v>
      </c>
    </row>
    <row r="119" spans="1:6" x14ac:dyDescent="0.3">
      <c r="A119" s="15">
        <v>755031</v>
      </c>
      <c r="B119" t="s">
        <v>126</v>
      </c>
      <c r="C119">
        <v>20</v>
      </c>
      <c r="D119">
        <v>21</v>
      </c>
      <c r="E119" t="s">
        <v>2</v>
      </c>
    </row>
    <row r="120" spans="1:6" x14ac:dyDescent="0.3">
      <c r="A120" s="15">
        <v>755071</v>
      </c>
      <c r="B120" t="s">
        <v>103</v>
      </c>
      <c r="C120">
        <v>20</v>
      </c>
      <c r="D120">
        <v>21</v>
      </c>
      <c r="E120" t="s">
        <v>2</v>
      </c>
      <c r="F120" t="s">
        <v>32</v>
      </c>
    </row>
    <row r="121" spans="1:6" x14ac:dyDescent="0.3">
      <c r="A121" s="15">
        <v>755121</v>
      </c>
      <c r="B121" t="s">
        <v>104</v>
      </c>
      <c r="C121">
        <v>20</v>
      </c>
      <c r="D121">
        <v>21</v>
      </c>
      <c r="E121" t="s">
        <v>2</v>
      </c>
    </row>
    <row r="122" spans="1:6" x14ac:dyDescent="0.3">
      <c r="A122" s="15">
        <v>755131</v>
      </c>
      <c r="B122" t="s">
        <v>105</v>
      </c>
      <c r="C122">
        <v>20</v>
      </c>
      <c r="D122">
        <v>21</v>
      </c>
      <c r="E122" t="s">
        <v>2</v>
      </c>
    </row>
    <row r="123" spans="1:6" x14ac:dyDescent="0.3">
      <c r="A123" s="15">
        <v>755191</v>
      </c>
      <c r="B123" t="s">
        <v>106</v>
      </c>
      <c r="C123">
        <v>20</v>
      </c>
      <c r="D123">
        <v>21</v>
      </c>
      <c r="E123" t="s">
        <v>2</v>
      </c>
      <c r="F123" t="s">
        <v>32</v>
      </c>
    </row>
    <row r="124" spans="1:6" x14ac:dyDescent="0.3">
      <c r="A124" s="15">
        <v>755261</v>
      </c>
      <c r="B124" t="s">
        <v>107</v>
      </c>
      <c r="C124">
        <v>20</v>
      </c>
      <c r="D124">
        <v>21</v>
      </c>
      <c r="E124" t="s">
        <v>2</v>
      </c>
      <c r="F124" t="s">
        <v>32</v>
      </c>
    </row>
    <row r="125" spans="1:6" x14ac:dyDescent="0.3">
      <c r="A125" s="15">
        <v>755341</v>
      </c>
      <c r="B125" t="s">
        <v>108</v>
      </c>
      <c r="C125">
        <v>20</v>
      </c>
      <c r="D125">
        <v>21</v>
      </c>
      <c r="E125" t="s">
        <v>2</v>
      </c>
      <c r="F125" t="s">
        <v>32</v>
      </c>
    </row>
    <row r="126" spans="1:6" x14ac:dyDescent="0.3">
      <c r="A126" s="15">
        <v>755351</v>
      </c>
      <c r="B126" t="s">
        <v>109</v>
      </c>
      <c r="C126">
        <v>20</v>
      </c>
      <c r="D126">
        <v>21</v>
      </c>
      <c r="E126" t="s">
        <v>0</v>
      </c>
    </row>
    <row r="127" spans="1:6" x14ac:dyDescent="0.3">
      <c r="A127" s="15">
        <v>755361</v>
      </c>
      <c r="B127" t="s">
        <v>110</v>
      </c>
      <c r="C127">
        <v>20</v>
      </c>
      <c r="D127">
        <v>21.5</v>
      </c>
      <c r="E127" t="s">
        <v>2</v>
      </c>
      <c r="F127" t="s">
        <v>32</v>
      </c>
    </row>
    <row r="128" spans="1:6" x14ac:dyDescent="0.3">
      <c r="A128" s="15">
        <v>755531</v>
      </c>
      <c r="B128" t="s">
        <v>111</v>
      </c>
      <c r="C128">
        <v>30</v>
      </c>
      <c r="D128">
        <v>31.25</v>
      </c>
      <c r="E128" t="s">
        <v>2</v>
      </c>
      <c r="F128" t="s">
        <v>32</v>
      </c>
    </row>
    <row r="129" spans="1:6" x14ac:dyDescent="0.3">
      <c r="A129" s="15">
        <v>755711</v>
      </c>
      <c r="B129" t="s">
        <v>112</v>
      </c>
      <c r="C129">
        <v>20</v>
      </c>
      <c r="D129">
        <v>21</v>
      </c>
      <c r="E129" t="s">
        <v>2</v>
      </c>
      <c r="F129" t="s">
        <v>32</v>
      </c>
    </row>
    <row r="130" spans="1:6" x14ac:dyDescent="0.3">
      <c r="A130" s="15">
        <v>755811</v>
      </c>
      <c r="B130" t="s">
        <v>128</v>
      </c>
      <c r="C130">
        <v>20</v>
      </c>
      <c r="D130">
        <v>21</v>
      </c>
      <c r="E130" t="s">
        <v>0</v>
      </c>
      <c r="F130" t="s">
        <v>32</v>
      </c>
    </row>
    <row r="131" spans="1:6" x14ac:dyDescent="0.3">
      <c r="A131" s="15">
        <v>755961</v>
      </c>
      <c r="B131" t="s">
        <v>113</v>
      </c>
      <c r="C131">
        <v>30</v>
      </c>
      <c r="D131">
        <v>31.25</v>
      </c>
      <c r="E131" t="s">
        <v>2</v>
      </c>
      <c r="F131" t="s">
        <v>32</v>
      </c>
    </row>
    <row r="132" spans="1:6" x14ac:dyDescent="0.3">
      <c r="A132" s="15">
        <v>771021</v>
      </c>
      <c r="B132" t="s">
        <v>114</v>
      </c>
      <c r="C132">
        <v>20</v>
      </c>
      <c r="D132">
        <v>21</v>
      </c>
      <c r="E132" t="s">
        <v>2</v>
      </c>
      <c r="F132" t="s">
        <v>32</v>
      </c>
    </row>
    <row r="133" spans="1:6" x14ac:dyDescent="0.3">
      <c r="A133" s="15">
        <v>810033</v>
      </c>
      <c r="B133" t="s">
        <v>218</v>
      </c>
      <c r="C133">
        <v>20</v>
      </c>
      <c r="D133">
        <v>20.584</v>
      </c>
      <c r="E133" t="s">
        <v>4</v>
      </c>
    </row>
    <row r="134" spans="1:6" x14ac:dyDescent="0.3">
      <c r="A134" s="15">
        <v>810053</v>
      </c>
      <c r="B134" t="s">
        <v>239</v>
      </c>
      <c r="C134">
        <v>20</v>
      </c>
      <c r="D134">
        <v>20.550999999999998</v>
      </c>
      <c r="E134" t="s">
        <v>4</v>
      </c>
    </row>
    <row r="135" spans="1:6" x14ac:dyDescent="0.3">
      <c r="A135" s="15">
        <v>810063</v>
      </c>
      <c r="B135" t="s">
        <v>193</v>
      </c>
      <c r="C135">
        <v>20</v>
      </c>
      <c r="D135">
        <v>20.550999999999998</v>
      </c>
      <c r="E135" t="s">
        <v>4</v>
      </c>
    </row>
    <row r="136" spans="1:6" x14ac:dyDescent="0.3">
      <c r="A136" s="15">
        <v>810093</v>
      </c>
      <c r="B136" t="s">
        <v>172</v>
      </c>
      <c r="C136">
        <v>20</v>
      </c>
      <c r="D136">
        <v>20.584</v>
      </c>
      <c r="E136" t="s">
        <v>4</v>
      </c>
    </row>
    <row r="137" spans="1:6" x14ac:dyDescent="0.3">
      <c r="A137" s="15">
        <v>810113</v>
      </c>
      <c r="B137" t="s">
        <v>217</v>
      </c>
      <c r="C137">
        <v>20</v>
      </c>
      <c r="D137">
        <v>20.58</v>
      </c>
      <c r="E137" t="s">
        <v>4</v>
      </c>
    </row>
    <row r="138" spans="1:6" x14ac:dyDescent="0.3">
      <c r="A138" s="15">
        <v>879303</v>
      </c>
      <c r="B138" t="s">
        <v>115</v>
      </c>
      <c r="C138">
        <v>30</v>
      </c>
      <c r="D138">
        <v>31.687000000000001</v>
      </c>
      <c r="E138" t="s">
        <v>4</v>
      </c>
    </row>
    <row r="139" spans="1:6" x14ac:dyDescent="0.3">
      <c r="A139" s="15">
        <v>50556</v>
      </c>
      <c r="B139" t="s">
        <v>93</v>
      </c>
      <c r="C139">
        <v>40</v>
      </c>
      <c r="D139">
        <v>40.5</v>
      </c>
      <c r="E139" t="s">
        <v>2</v>
      </c>
    </row>
    <row r="140" spans="1:6" x14ac:dyDescent="0.3">
      <c r="A140" s="15">
        <v>55505</v>
      </c>
      <c r="B140" t="s">
        <v>133</v>
      </c>
      <c r="C140">
        <v>40</v>
      </c>
      <c r="D140">
        <v>40.5</v>
      </c>
      <c r="E140" t="s">
        <v>2</v>
      </c>
    </row>
    <row r="141" spans="1:6" x14ac:dyDescent="0.3">
      <c r="A141" s="15">
        <v>55555</v>
      </c>
      <c r="B141" t="s">
        <v>127</v>
      </c>
      <c r="C141">
        <v>40</v>
      </c>
      <c r="D141">
        <v>40.5</v>
      </c>
      <c r="E141" t="s">
        <v>2</v>
      </c>
    </row>
    <row r="142" spans="1:6" x14ac:dyDescent="0.3">
      <c r="A142" s="15">
        <v>1026634</v>
      </c>
      <c r="B142" t="s">
        <v>144</v>
      </c>
      <c r="C142">
        <v>40</v>
      </c>
      <c r="D142">
        <v>40.927999999999997</v>
      </c>
      <c r="E142" t="s">
        <v>0</v>
      </c>
    </row>
    <row r="143" spans="1:6" x14ac:dyDescent="0.3">
      <c r="A143" s="15">
        <v>1103330</v>
      </c>
      <c r="B143" t="s">
        <v>162</v>
      </c>
      <c r="C143">
        <v>20</v>
      </c>
      <c r="D143">
        <v>20.550999999999998</v>
      </c>
      <c r="E143" t="s">
        <v>0</v>
      </c>
    </row>
    <row r="144" spans="1:6" x14ac:dyDescent="0.3">
      <c r="A144" s="15">
        <v>1103338</v>
      </c>
      <c r="B144" t="s">
        <v>224</v>
      </c>
      <c r="C144">
        <v>20</v>
      </c>
      <c r="D144">
        <v>20.550999999999998</v>
      </c>
      <c r="E144" t="s">
        <v>0</v>
      </c>
    </row>
    <row r="145" spans="1:5" x14ac:dyDescent="0.3">
      <c r="A145" s="15">
        <v>1111340</v>
      </c>
      <c r="B145" t="s">
        <v>178</v>
      </c>
      <c r="C145">
        <v>30</v>
      </c>
      <c r="D145">
        <v>30.663</v>
      </c>
      <c r="E145" t="s">
        <v>0</v>
      </c>
    </row>
    <row r="146" spans="1:5" x14ac:dyDescent="0.3">
      <c r="A146" s="15">
        <v>1111440</v>
      </c>
      <c r="B146" t="s">
        <v>201</v>
      </c>
      <c r="C146">
        <v>30</v>
      </c>
      <c r="D146">
        <v>30.663</v>
      </c>
      <c r="E146" t="s">
        <v>0</v>
      </c>
    </row>
    <row r="147" spans="1:5" x14ac:dyDescent="0.3">
      <c r="A147" s="15">
        <v>1113740</v>
      </c>
      <c r="B147" t="s">
        <v>160</v>
      </c>
      <c r="C147">
        <v>30</v>
      </c>
      <c r="D147">
        <v>30.663</v>
      </c>
      <c r="E147" t="s">
        <v>0</v>
      </c>
    </row>
    <row r="148" spans="1:5" x14ac:dyDescent="0.3">
      <c r="A148" s="15">
        <v>1113840</v>
      </c>
      <c r="B148" t="s">
        <v>171</v>
      </c>
      <c r="C148">
        <v>30</v>
      </c>
      <c r="D148">
        <v>30.663</v>
      </c>
      <c r="E148" t="s">
        <v>0</v>
      </c>
    </row>
    <row r="149" spans="1:5" x14ac:dyDescent="0.3">
      <c r="A149" s="15">
        <v>1116114</v>
      </c>
      <c r="B149" t="s">
        <v>254</v>
      </c>
      <c r="C149">
        <v>20</v>
      </c>
      <c r="D149">
        <v>20.550999999999998</v>
      </c>
      <c r="E149" t="s">
        <v>1</v>
      </c>
    </row>
    <row r="150" spans="1:5" x14ac:dyDescent="0.3">
      <c r="A150" s="15">
        <v>1120272</v>
      </c>
      <c r="B150" t="s">
        <v>184</v>
      </c>
      <c r="C150">
        <v>40</v>
      </c>
      <c r="D150">
        <v>40.927999999999997</v>
      </c>
      <c r="E150" t="s">
        <v>0</v>
      </c>
    </row>
    <row r="151" spans="1:5" x14ac:dyDescent="0.3">
      <c r="A151" s="15">
        <v>1121058</v>
      </c>
      <c r="B151" t="s">
        <v>182</v>
      </c>
      <c r="C151">
        <v>40</v>
      </c>
      <c r="D151">
        <v>40.927999999999997</v>
      </c>
      <c r="E151" t="s">
        <v>0</v>
      </c>
    </row>
    <row r="152" spans="1:5" x14ac:dyDescent="0.3">
      <c r="A152" s="15">
        <v>1126158</v>
      </c>
      <c r="B152" t="s">
        <v>203</v>
      </c>
      <c r="C152">
        <v>40</v>
      </c>
      <c r="D152">
        <v>40.927999999999997</v>
      </c>
      <c r="E152" t="s">
        <v>0</v>
      </c>
    </row>
    <row r="153" spans="1:5" x14ac:dyDescent="0.3">
      <c r="A153" s="15">
        <v>1126258</v>
      </c>
      <c r="B153" t="s">
        <v>187</v>
      </c>
      <c r="C153">
        <v>40</v>
      </c>
      <c r="D153">
        <v>40.927999999999997</v>
      </c>
      <c r="E153" t="s">
        <v>0</v>
      </c>
    </row>
    <row r="154" spans="1:5" x14ac:dyDescent="0.3">
      <c r="A154" s="15">
        <v>1131851</v>
      </c>
      <c r="B154" t="s">
        <v>253</v>
      </c>
      <c r="C154">
        <v>18.32</v>
      </c>
      <c r="D154">
        <v>18.88</v>
      </c>
      <c r="E154" t="s">
        <v>0</v>
      </c>
    </row>
    <row r="155" spans="1:5" x14ac:dyDescent="0.3">
      <c r="A155" s="15">
        <v>1131951</v>
      </c>
      <c r="B155" t="s">
        <v>209</v>
      </c>
      <c r="C155">
        <v>20</v>
      </c>
      <c r="D155">
        <v>20.550999999999998</v>
      </c>
      <c r="E155" t="s">
        <v>0</v>
      </c>
    </row>
    <row r="156" spans="1:5" x14ac:dyDescent="0.3">
      <c r="A156" s="15">
        <v>1134558</v>
      </c>
      <c r="B156" t="s">
        <v>223</v>
      </c>
      <c r="C156">
        <v>20</v>
      </c>
      <c r="D156">
        <v>20.550999999999998</v>
      </c>
      <c r="E156" t="s">
        <v>0</v>
      </c>
    </row>
    <row r="157" spans="1:5" x14ac:dyDescent="0.3">
      <c r="A157" s="15">
        <v>2026340</v>
      </c>
      <c r="B157" t="s">
        <v>57</v>
      </c>
      <c r="C157">
        <v>30</v>
      </c>
      <c r="D157">
        <v>31.687000000000001</v>
      </c>
      <c r="E157" t="s">
        <v>0</v>
      </c>
    </row>
    <row r="158" spans="1:5" x14ac:dyDescent="0.3">
      <c r="A158" s="15">
        <v>2026440</v>
      </c>
      <c r="B158" t="s">
        <v>61</v>
      </c>
      <c r="C158">
        <v>30</v>
      </c>
      <c r="D158">
        <v>31.687000000000001</v>
      </c>
      <c r="E158" t="s">
        <v>0</v>
      </c>
    </row>
    <row r="159" spans="1:5" x14ac:dyDescent="0.3">
      <c r="A159" s="15">
        <v>2040640</v>
      </c>
      <c r="B159" t="s">
        <v>77</v>
      </c>
      <c r="C159">
        <v>10</v>
      </c>
      <c r="D159">
        <v>10.587</v>
      </c>
      <c r="E159" t="s">
        <v>0</v>
      </c>
    </row>
    <row r="160" spans="1:5" x14ac:dyDescent="0.3">
      <c r="A160" s="15">
        <v>2040740</v>
      </c>
      <c r="B160" t="s">
        <v>78</v>
      </c>
      <c r="C160">
        <v>10</v>
      </c>
      <c r="D160">
        <v>10.587</v>
      </c>
      <c r="E160" t="s">
        <v>0</v>
      </c>
    </row>
    <row r="161" spans="1:5" x14ac:dyDescent="0.3">
      <c r="A161" s="15">
        <v>10230356</v>
      </c>
      <c r="B161" t="s">
        <v>44</v>
      </c>
      <c r="C161">
        <v>24</v>
      </c>
      <c r="D161">
        <v>24.556999999999999</v>
      </c>
      <c r="E161" t="s">
        <v>0</v>
      </c>
    </row>
    <row r="162" spans="1:5" x14ac:dyDescent="0.3">
      <c r="A162" s="15">
        <v>10231303</v>
      </c>
      <c r="B162" t="s">
        <v>130</v>
      </c>
      <c r="C162">
        <v>24</v>
      </c>
      <c r="D162">
        <v>24.545000000000002</v>
      </c>
      <c r="E162" t="s">
        <v>0</v>
      </c>
    </row>
    <row r="163" spans="1:5" x14ac:dyDescent="0.3">
      <c r="A163" s="15">
        <v>10231356</v>
      </c>
      <c r="B163" t="s">
        <v>45</v>
      </c>
      <c r="C163">
        <v>24</v>
      </c>
      <c r="D163">
        <v>24.545000000000002</v>
      </c>
      <c r="E163" t="s">
        <v>0</v>
      </c>
    </row>
    <row r="164" spans="1:5" x14ac:dyDescent="0.3">
      <c r="A164" s="15">
        <v>10231451</v>
      </c>
      <c r="B164" t="s">
        <v>46</v>
      </c>
      <c r="C164">
        <v>24</v>
      </c>
      <c r="D164">
        <v>24.545000000000002</v>
      </c>
      <c r="E164" t="s">
        <v>0</v>
      </c>
    </row>
    <row r="165" spans="1:5" x14ac:dyDescent="0.3">
      <c r="A165" s="15">
        <v>10231452</v>
      </c>
      <c r="B165" t="s">
        <v>47</v>
      </c>
      <c r="C165">
        <v>24</v>
      </c>
      <c r="D165">
        <v>24.545000000000002</v>
      </c>
      <c r="E165" t="s">
        <v>0</v>
      </c>
    </row>
    <row r="166" spans="1:5" x14ac:dyDescent="0.3">
      <c r="A166" s="15">
        <v>10231453</v>
      </c>
      <c r="B166" t="s">
        <v>48</v>
      </c>
      <c r="C166">
        <v>24</v>
      </c>
      <c r="D166">
        <v>24.545000000000002</v>
      </c>
      <c r="E166" t="s">
        <v>0</v>
      </c>
    </row>
    <row r="167" spans="1:5" x14ac:dyDescent="0.3">
      <c r="A167" s="15">
        <v>10232267</v>
      </c>
      <c r="B167" t="s">
        <v>132</v>
      </c>
      <c r="C167">
        <v>24</v>
      </c>
      <c r="D167">
        <v>24.545000000000002</v>
      </c>
      <c r="E167" t="s">
        <v>0</v>
      </c>
    </row>
    <row r="168" spans="1:5" x14ac:dyDescent="0.3">
      <c r="A168" s="15">
        <v>10232303</v>
      </c>
      <c r="B168" t="s">
        <v>131</v>
      </c>
      <c r="C168">
        <v>24</v>
      </c>
      <c r="D168">
        <v>24.545000000000002</v>
      </c>
      <c r="E168" t="s">
        <v>0</v>
      </c>
    </row>
    <row r="169" spans="1:5" x14ac:dyDescent="0.3">
      <c r="A169" s="15">
        <v>10232451</v>
      </c>
      <c r="B169" t="s">
        <v>49</v>
      </c>
      <c r="C169">
        <v>24</v>
      </c>
      <c r="D169">
        <v>24.545000000000002</v>
      </c>
      <c r="E169" t="s">
        <v>0</v>
      </c>
    </row>
    <row r="170" spans="1:5" x14ac:dyDescent="0.3">
      <c r="A170" s="15">
        <v>10232452</v>
      </c>
      <c r="B170" t="s">
        <v>50</v>
      </c>
      <c r="C170">
        <v>24</v>
      </c>
      <c r="D170">
        <v>24.545000000000002</v>
      </c>
      <c r="E170" t="s">
        <v>0</v>
      </c>
    </row>
    <row r="171" spans="1:5" x14ac:dyDescent="0.3">
      <c r="A171" s="15">
        <v>10232453</v>
      </c>
      <c r="B171" t="s">
        <v>51</v>
      </c>
      <c r="C171">
        <v>24</v>
      </c>
      <c r="D171">
        <v>24.545000000000002</v>
      </c>
      <c r="E171" t="s">
        <v>0</v>
      </c>
    </row>
    <row r="172" spans="1:5" x14ac:dyDescent="0.3">
      <c r="A172" s="15">
        <v>10232454</v>
      </c>
      <c r="B172" t="s">
        <v>52</v>
      </c>
      <c r="C172">
        <v>24</v>
      </c>
      <c r="D172">
        <v>24.545000000000002</v>
      </c>
      <c r="E172" t="s">
        <v>0</v>
      </c>
    </row>
    <row r="173" spans="1:5" x14ac:dyDescent="0.3">
      <c r="A173" s="15">
        <v>11025305</v>
      </c>
      <c r="B173" t="s">
        <v>256</v>
      </c>
      <c r="C173">
        <v>20</v>
      </c>
      <c r="D173">
        <v>20.58</v>
      </c>
      <c r="E173" t="s">
        <v>0</v>
      </c>
    </row>
    <row r="174" spans="1:5" x14ac:dyDescent="0.3">
      <c r="A174" s="15">
        <v>11025442</v>
      </c>
      <c r="B174" t="s">
        <v>211</v>
      </c>
      <c r="C174">
        <v>20</v>
      </c>
      <c r="D174">
        <v>20.58</v>
      </c>
      <c r="E174" t="s">
        <v>0</v>
      </c>
    </row>
    <row r="175" spans="1:5" x14ac:dyDescent="0.3">
      <c r="A175" s="15">
        <v>11026442</v>
      </c>
      <c r="B175" t="s">
        <v>264</v>
      </c>
      <c r="C175">
        <v>20</v>
      </c>
      <c r="D175">
        <v>20.58</v>
      </c>
      <c r="E175" t="s">
        <v>0</v>
      </c>
    </row>
    <row r="176" spans="1:5" x14ac:dyDescent="0.3">
      <c r="A176" s="15">
        <v>11033151</v>
      </c>
      <c r="B176" t="s">
        <v>268</v>
      </c>
      <c r="C176">
        <v>20</v>
      </c>
      <c r="D176">
        <v>20.550999999999998</v>
      </c>
      <c r="E176" t="s">
        <v>0</v>
      </c>
    </row>
    <row r="177" spans="1:5" x14ac:dyDescent="0.3">
      <c r="A177" s="15">
        <v>11033440</v>
      </c>
      <c r="B177" t="s">
        <v>242</v>
      </c>
      <c r="C177">
        <v>20</v>
      </c>
      <c r="D177">
        <v>20.550999999999998</v>
      </c>
      <c r="E177" t="s">
        <v>0</v>
      </c>
    </row>
    <row r="178" spans="1:5" x14ac:dyDescent="0.3">
      <c r="A178" s="15">
        <v>11034263</v>
      </c>
      <c r="B178" t="s">
        <v>262</v>
      </c>
      <c r="C178">
        <v>20</v>
      </c>
      <c r="D178">
        <v>20.550999999999998</v>
      </c>
      <c r="E178" t="s">
        <v>0</v>
      </c>
    </row>
    <row r="179" spans="1:5" x14ac:dyDescent="0.3">
      <c r="A179" s="15">
        <v>11034328</v>
      </c>
      <c r="B179" t="s">
        <v>267</v>
      </c>
      <c r="C179">
        <v>20</v>
      </c>
      <c r="D179">
        <v>20.550999999999998</v>
      </c>
      <c r="E179" t="s">
        <v>0</v>
      </c>
    </row>
    <row r="180" spans="1:5" x14ac:dyDescent="0.3">
      <c r="A180" s="15">
        <v>11049328</v>
      </c>
      <c r="B180" t="s">
        <v>148</v>
      </c>
      <c r="C180">
        <v>20</v>
      </c>
      <c r="D180">
        <v>20.550999999999998</v>
      </c>
      <c r="E180" t="s">
        <v>0</v>
      </c>
    </row>
    <row r="181" spans="1:5" x14ac:dyDescent="0.3">
      <c r="A181" s="15">
        <v>11057305</v>
      </c>
      <c r="B181" t="s">
        <v>266</v>
      </c>
      <c r="C181">
        <v>20</v>
      </c>
      <c r="D181">
        <v>20.550999999999998</v>
      </c>
      <c r="E181" t="s">
        <v>0</v>
      </c>
    </row>
    <row r="182" spans="1:5" x14ac:dyDescent="0.3">
      <c r="A182" s="15">
        <v>11058230</v>
      </c>
      <c r="B182" t="s">
        <v>196</v>
      </c>
      <c r="C182">
        <v>20</v>
      </c>
      <c r="D182">
        <v>20.584</v>
      </c>
      <c r="E182" t="s">
        <v>0</v>
      </c>
    </row>
    <row r="183" spans="1:5" x14ac:dyDescent="0.3">
      <c r="A183" s="15">
        <v>11058305</v>
      </c>
      <c r="B183" t="s">
        <v>255</v>
      </c>
      <c r="C183">
        <v>20</v>
      </c>
      <c r="D183">
        <v>20.584</v>
      </c>
      <c r="E183" t="s">
        <v>0</v>
      </c>
    </row>
    <row r="184" spans="1:5" x14ac:dyDescent="0.3">
      <c r="A184" s="15">
        <v>11062252</v>
      </c>
      <c r="B184" t="s">
        <v>191</v>
      </c>
      <c r="C184">
        <v>20</v>
      </c>
      <c r="D184">
        <v>20.584</v>
      </c>
      <c r="E184" t="s">
        <v>0</v>
      </c>
    </row>
    <row r="185" spans="1:5" x14ac:dyDescent="0.3">
      <c r="A185" s="15">
        <v>11065252</v>
      </c>
      <c r="B185" t="s">
        <v>206</v>
      </c>
      <c r="C185">
        <v>20</v>
      </c>
      <c r="D185">
        <v>20.584</v>
      </c>
      <c r="E185" t="s">
        <v>0</v>
      </c>
    </row>
    <row r="186" spans="1:5" x14ac:dyDescent="0.3">
      <c r="A186" s="15">
        <v>11121338</v>
      </c>
      <c r="B186" t="s">
        <v>166</v>
      </c>
      <c r="C186">
        <v>30</v>
      </c>
      <c r="D186">
        <v>30.771000000000001</v>
      </c>
      <c r="E186" t="s">
        <v>0</v>
      </c>
    </row>
    <row r="187" spans="1:5" x14ac:dyDescent="0.3">
      <c r="A187" s="15">
        <v>11161226</v>
      </c>
      <c r="B187" t="s">
        <v>157</v>
      </c>
      <c r="C187">
        <v>20</v>
      </c>
      <c r="D187">
        <v>20.550999999999998</v>
      </c>
      <c r="E187" t="s">
        <v>1</v>
      </c>
    </row>
    <row r="188" spans="1:5" x14ac:dyDescent="0.3">
      <c r="A188" s="15">
        <v>11162226</v>
      </c>
      <c r="B188" t="s">
        <v>155</v>
      </c>
      <c r="C188">
        <v>20</v>
      </c>
      <c r="D188">
        <v>20.550999999999998</v>
      </c>
      <c r="E188" t="s">
        <v>1</v>
      </c>
    </row>
    <row r="189" spans="1:5" x14ac:dyDescent="0.3">
      <c r="A189" s="15">
        <v>11162440</v>
      </c>
      <c r="B189" t="s">
        <v>250</v>
      </c>
      <c r="C189">
        <v>20</v>
      </c>
      <c r="D189">
        <v>20.550999999999998</v>
      </c>
      <c r="E189" t="s">
        <v>1</v>
      </c>
    </row>
    <row r="190" spans="1:5" x14ac:dyDescent="0.3">
      <c r="A190" s="15">
        <v>11165226</v>
      </c>
      <c r="B190" t="s">
        <v>159</v>
      </c>
      <c r="C190">
        <v>20</v>
      </c>
      <c r="D190">
        <v>20.550999999999998</v>
      </c>
      <c r="E190" t="s">
        <v>1</v>
      </c>
    </row>
    <row r="191" spans="1:5" x14ac:dyDescent="0.3">
      <c r="A191" s="15">
        <v>11166226</v>
      </c>
      <c r="B191" t="s">
        <v>158</v>
      </c>
      <c r="C191">
        <v>20</v>
      </c>
      <c r="D191">
        <v>20.550999999999998</v>
      </c>
      <c r="E191" t="s">
        <v>1</v>
      </c>
    </row>
    <row r="192" spans="1:5" x14ac:dyDescent="0.3">
      <c r="A192" s="15">
        <v>11167226</v>
      </c>
      <c r="B192" t="s">
        <v>154</v>
      </c>
      <c r="C192">
        <v>20</v>
      </c>
      <c r="D192">
        <v>20.550999999999998</v>
      </c>
      <c r="E192" t="s">
        <v>1</v>
      </c>
    </row>
    <row r="193" spans="1:5" x14ac:dyDescent="0.3">
      <c r="A193" s="15">
        <v>11171265</v>
      </c>
      <c r="B193" t="s">
        <v>249</v>
      </c>
      <c r="C193">
        <v>20</v>
      </c>
      <c r="D193">
        <v>20.550999999999998</v>
      </c>
      <c r="E193" t="s">
        <v>1</v>
      </c>
    </row>
    <row r="194" spans="1:5" x14ac:dyDescent="0.3">
      <c r="A194" s="15">
        <v>11171366</v>
      </c>
      <c r="B194" t="s">
        <v>214</v>
      </c>
      <c r="C194">
        <v>20</v>
      </c>
      <c r="D194">
        <v>20.550999999999998</v>
      </c>
      <c r="E194" t="s">
        <v>1</v>
      </c>
    </row>
    <row r="195" spans="1:5" x14ac:dyDescent="0.3">
      <c r="A195" s="15">
        <v>11172366</v>
      </c>
      <c r="B195" t="s">
        <v>179</v>
      </c>
      <c r="C195">
        <v>20</v>
      </c>
      <c r="D195">
        <v>20.550999999999998</v>
      </c>
      <c r="E195" t="s">
        <v>1</v>
      </c>
    </row>
    <row r="196" spans="1:5" x14ac:dyDescent="0.3">
      <c r="A196" s="15">
        <v>11175265</v>
      </c>
      <c r="B196" t="s">
        <v>261</v>
      </c>
      <c r="C196">
        <v>20</v>
      </c>
      <c r="D196">
        <v>20.550999999999998</v>
      </c>
      <c r="E196" t="s">
        <v>1</v>
      </c>
    </row>
    <row r="197" spans="1:5" x14ac:dyDescent="0.3">
      <c r="A197" s="15">
        <v>11175366</v>
      </c>
      <c r="B197" t="s">
        <v>169</v>
      </c>
      <c r="C197">
        <v>20</v>
      </c>
      <c r="D197">
        <v>20.550999999999998</v>
      </c>
      <c r="E197" t="s">
        <v>1</v>
      </c>
    </row>
    <row r="198" spans="1:5" x14ac:dyDescent="0.3">
      <c r="A198" s="15">
        <v>11176366</v>
      </c>
      <c r="B198" t="s">
        <v>170</v>
      </c>
      <c r="C198">
        <v>20</v>
      </c>
      <c r="D198">
        <v>20.550999999999998</v>
      </c>
      <c r="E198" t="s">
        <v>1</v>
      </c>
    </row>
    <row r="199" spans="1:5" x14ac:dyDescent="0.3">
      <c r="A199" s="15">
        <v>11196282</v>
      </c>
      <c r="B199" t="s">
        <v>207</v>
      </c>
      <c r="C199">
        <v>30</v>
      </c>
      <c r="D199">
        <v>30.771000000000001</v>
      </c>
      <c r="E199" t="s">
        <v>1</v>
      </c>
    </row>
    <row r="200" spans="1:5" x14ac:dyDescent="0.3">
      <c r="A200" s="15">
        <v>11197282</v>
      </c>
      <c r="B200" t="s">
        <v>238</v>
      </c>
      <c r="C200">
        <v>30</v>
      </c>
      <c r="D200">
        <v>30.771000000000001</v>
      </c>
      <c r="E200" t="s">
        <v>1</v>
      </c>
    </row>
    <row r="201" spans="1:5" x14ac:dyDescent="0.3">
      <c r="A201" s="15">
        <v>11242362</v>
      </c>
      <c r="B201" t="s">
        <v>265</v>
      </c>
      <c r="C201">
        <v>24</v>
      </c>
      <c r="D201">
        <v>24.556999999999999</v>
      </c>
      <c r="E201" t="s">
        <v>0</v>
      </c>
    </row>
    <row r="202" spans="1:5" x14ac:dyDescent="0.3">
      <c r="A202" s="15">
        <v>11314305</v>
      </c>
      <c r="B202" t="s">
        <v>263</v>
      </c>
      <c r="C202">
        <v>20</v>
      </c>
      <c r="D202">
        <v>20.584</v>
      </c>
      <c r="E202" t="s">
        <v>0</v>
      </c>
    </row>
    <row r="203" spans="1:5" x14ac:dyDescent="0.3">
      <c r="A203" s="15">
        <v>11325421</v>
      </c>
      <c r="B203" t="s">
        <v>173</v>
      </c>
      <c r="C203">
        <v>21</v>
      </c>
      <c r="D203">
        <v>21.556999999999999</v>
      </c>
      <c r="E203" t="s">
        <v>0</v>
      </c>
    </row>
    <row r="204" spans="1:5" x14ac:dyDescent="0.3">
      <c r="A204" s="15">
        <v>11341372</v>
      </c>
      <c r="B204" t="s">
        <v>210</v>
      </c>
      <c r="C204">
        <v>20</v>
      </c>
      <c r="D204">
        <v>20.58</v>
      </c>
      <c r="E204" t="s">
        <v>0</v>
      </c>
    </row>
    <row r="205" spans="1:5" x14ac:dyDescent="0.3">
      <c r="A205" s="15">
        <v>11346398</v>
      </c>
      <c r="B205" t="s">
        <v>257</v>
      </c>
      <c r="C205">
        <v>20</v>
      </c>
      <c r="D205">
        <v>20.58</v>
      </c>
      <c r="E205" t="s">
        <v>0</v>
      </c>
    </row>
    <row r="206" spans="1:5" x14ac:dyDescent="0.3">
      <c r="A206" s="15">
        <v>20256216</v>
      </c>
      <c r="B206" t="s">
        <v>134</v>
      </c>
      <c r="C206">
        <v>24</v>
      </c>
      <c r="D206">
        <v>25.762</v>
      </c>
      <c r="E206" t="s">
        <v>1</v>
      </c>
    </row>
    <row r="207" spans="1:5" x14ac:dyDescent="0.3">
      <c r="A207" s="15">
        <v>20262168</v>
      </c>
      <c r="B207" t="s">
        <v>135</v>
      </c>
      <c r="C207">
        <v>30</v>
      </c>
      <c r="D207">
        <v>31.687000000000001</v>
      </c>
      <c r="E207" t="s">
        <v>0</v>
      </c>
    </row>
    <row r="208" spans="1:5" x14ac:dyDescent="0.3">
      <c r="A208" s="15">
        <v>20263440</v>
      </c>
      <c r="B208" t="s">
        <v>145</v>
      </c>
      <c r="C208">
        <v>30</v>
      </c>
      <c r="D208">
        <v>31.687000000000001</v>
      </c>
      <c r="E208" t="s">
        <v>0</v>
      </c>
    </row>
    <row r="209" spans="1:5" x14ac:dyDescent="0.3">
      <c r="A209" s="15">
        <v>20264282</v>
      </c>
      <c r="B209" t="s">
        <v>59</v>
      </c>
      <c r="C209">
        <v>30</v>
      </c>
      <c r="D209">
        <v>31.687000000000001</v>
      </c>
      <c r="E209" t="s">
        <v>0</v>
      </c>
    </row>
    <row r="210" spans="1:5" x14ac:dyDescent="0.3">
      <c r="A210" s="15">
        <v>20264359</v>
      </c>
      <c r="B210" t="s">
        <v>60</v>
      </c>
      <c r="C210">
        <v>30</v>
      </c>
      <c r="D210">
        <v>31.687000000000001</v>
      </c>
      <c r="E210" t="s">
        <v>0</v>
      </c>
    </row>
    <row r="211" spans="1:5" x14ac:dyDescent="0.3">
      <c r="A211" s="15">
        <v>20268135</v>
      </c>
      <c r="B211" t="s">
        <v>63</v>
      </c>
      <c r="C211">
        <v>30</v>
      </c>
      <c r="D211">
        <v>31.687000000000001</v>
      </c>
      <c r="E211" t="s">
        <v>0</v>
      </c>
    </row>
    <row r="212" spans="1:5" x14ac:dyDescent="0.3">
      <c r="A212" s="15">
        <v>20268144</v>
      </c>
      <c r="B212" t="s">
        <v>64</v>
      </c>
      <c r="C212">
        <v>30</v>
      </c>
      <c r="D212">
        <v>31.687000000000001</v>
      </c>
      <c r="E212" t="s">
        <v>0</v>
      </c>
    </row>
    <row r="213" spans="1:5" x14ac:dyDescent="0.3">
      <c r="A213" s="15">
        <v>20268227</v>
      </c>
      <c r="B213" t="s">
        <v>65</v>
      </c>
      <c r="C213">
        <v>30</v>
      </c>
      <c r="D213">
        <v>31.687000000000001</v>
      </c>
      <c r="E213" t="s">
        <v>0</v>
      </c>
    </row>
    <row r="214" spans="1:5" x14ac:dyDescent="0.3">
      <c r="A214" s="15">
        <v>20268354</v>
      </c>
      <c r="B214" t="s">
        <v>66</v>
      </c>
      <c r="C214">
        <v>30</v>
      </c>
      <c r="D214">
        <v>31.687000000000001</v>
      </c>
      <c r="E214" t="s">
        <v>0</v>
      </c>
    </row>
    <row r="215" spans="1:5" x14ac:dyDescent="0.3">
      <c r="A215" s="15">
        <v>20268366</v>
      </c>
      <c r="B215" t="s">
        <v>67</v>
      </c>
      <c r="C215">
        <v>30</v>
      </c>
      <c r="D215">
        <v>31.687000000000001</v>
      </c>
      <c r="E215" t="s">
        <v>0</v>
      </c>
    </row>
    <row r="216" spans="1:5" x14ac:dyDescent="0.3">
      <c r="A216" s="15">
        <v>20269227</v>
      </c>
      <c r="B216" t="s">
        <v>147</v>
      </c>
      <c r="C216">
        <v>30</v>
      </c>
      <c r="D216">
        <v>31.687000000000001</v>
      </c>
      <c r="E216" t="s">
        <v>0</v>
      </c>
    </row>
    <row r="217" spans="1:5" x14ac:dyDescent="0.3">
      <c r="A217" s="15">
        <v>20296398</v>
      </c>
      <c r="B217" t="s">
        <v>72</v>
      </c>
      <c r="C217">
        <v>45</v>
      </c>
      <c r="D217">
        <v>46.1</v>
      </c>
      <c r="E217" t="s">
        <v>0</v>
      </c>
    </row>
    <row r="218" spans="1:5" x14ac:dyDescent="0.3">
      <c r="A218" s="15">
        <v>20299398</v>
      </c>
      <c r="B218" t="s">
        <v>73</v>
      </c>
      <c r="C218">
        <v>45</v>
      </c>
      <c r="D218">
        <v>46.1</v>
      </c>
      <c r="E218" t="s">
        <v>0</v>
      </c>
    </row>
    <row r="219" spans="1:5" x14ac:dyDescent="0.3">
      <c r="A219" s="15">
        <v>20302398</v>
      </c>
      <c r="B219" t="s">
        <v>74</v>
      </c>
      <c r="C219">
        <v>45</v>
      </c>
      <c r="D219">
        <v>46.1</v>
      </c>
      <c r="E219" t="s">
        <v>1</v>
      </c>
    </row>
    <row r="220" spans="1:5" x14ac:dyDescent="0.3">
      <c r="A220" s="15">
        <v>20372451</v>
      </c>
      <c r="B220" t="s">
        <v>270</v>
      </c>
      <c r="C220">
        <v>45</v>
      </c>
      <c r="D220">
        <v>46.1</v>
      </c>
      <c r="E220" t="s">
        <v>2</v>
      </c>
    </row>
    <row r="221" spans="1:5" x14ac:dyDescent="0.3">
      <c r="A221" s="15">
        <v>40444230</v>
      </c>
      <c r="B221" t="s">
        <v>129</v>
      </c>
      <c r="C221">
        <v>14</v>
      </c>
      <c r="D221">
        <v>14.5</v>
      </c>
      <c r="E221" t="s">
        <v>3</v>
      </c>
    </row>
    <row r="222" spans="1:5" x14ac:dyDescent="0.3">
      <c r="A222" s="15">
        <v>81005279</v>
      </c>
      <c r="B222" t="s">
        <v>240</v>
      </c>
      <c r="C222">
        <v>20</v>
      </c>
      <c r="D222">
        <v>20.550999999999998</v>
      </c>
      <c r="E222" t="s">
        <v>4</v>
      </c>
    </row>
    <row r="223" spans="1:5" x14ac:dyDescent="0.3">
      <c r="A223" s="15">
        <v>81005364</v>
      </c>
      <c r="B223" t="s">
        <v>215</v>
      </c>
      <c r="C223">
        <v>20</v>
      </c>
      <c r="D223">
        <v>20.550999999999998</v>
      </c>
      <c r="E223" t="s">
        <v>4</v>
      </c>
    </row>
    <row r="224" spans="1:5" x14ac:dyDescent="0.3">
      <c r="A224" s="15">
        <v>81005440</v>
      </c>
      <c r="B224" t="s">
        <v>149</v>
      </c>
      <c r="C224">
        <v>20</v>
      </c>
      <c r="D224">
        <v>20.550999999999998</v>
      </c>
      <c r="E224" t="s">
        <v>4</v>
      </c>
    </row>
    <row r="225" spans="1:5" x14ac:dyDescent="0.3">
      <c r="A225" s="15">
        <v>81006325</v>
      </c>
      <c r="B225" t="s">
        <v>271</v>
      </c>
      <c r="C225">
        <v>20</v>
      </c>
      <c r="D225">
        <v>20.550999999999998</v>
      </c>
      <c r="E225" t="s">
        <v>4</v>
      </c>
    </row>
    <row r="226" spans="1:5" x14ac:dyDescent="0.3">
      <c r="A226" s="15">
        <v>81006364</v>
      </c>
      <c r="B226" t="s">
        <v>230</v>
      </c>
      <c r="C226">
        <v>20</v>
      </c>
      <c r="D226">
        <v>20.550999999999998</v>
      </c>
      <c r="E226" t="s">
        <v>4</v>
      </c>
    </row>
    <row r="227" spans="1:5" x14ac:dyDescent="0.3">
      <c r="A227" s="15">
        <v>81017398</v>
      </c>
      <c r="B227" t="s">
        <v>247</v>
      </c>
      <c r="C227">
        <v>20</v>
      </c>
      <c r="D227">
        <v>20.538</v>
      </c>
      <c r="E227" t="s">
        <v>4</v>
      </c>
    </row>
    <row r="228" spans="1:5" x14ac:dyDescent="0.3">
      <c r="A228" t="s">
        <v>185</v>
      </c>
      <c r="B228" t="s">
        <v>186</v>
      </c>
      <c r="C228">
        <v>30</v>
      </c>
      <c r="D228">
        <v>30.771000000000001</v>
      </c>
      <c r="E228" t="s">
        <v>0</v>
      </c>
    </row>
    <row r="229" spans="1:5" x14ac:dyDescent="0.3">
      <c r="A229" t="s">
        <v>222</v>
      </c>
      <c r="B229" t="s">
        <v>177</v>
      </c>
      <c r="C229">
        <v>20</v>
      </c>
      <c r="D229">
        <v>20.584</v>
      </c>
      <c r="E229" t="s">
        <v>2</v>
      </c>
    </row>
    <row r="230" spans="1:5" x14ac:dyDescent="0.3">
      <c r="A230" t="s">
        <v>200</v>
      </c>
      <c r="B230" t="s">
        <v>197</v>
      </c>
      <c r="C230">
        <v>20</v>
      </c>
      <c r="D230">
        <v>20.584</v>
      </c>
      <c r="E230" t="s">
        <v>3</v>
      </c>
    </row>
    <row r="231" spans="1:5" x14ac:dyDescent="0.3">
      <c r="A231" t="s">
        <v>245</v>
      </c>
      <c r="B231" t="s">
        <v>243</v>
      </c>
      <c r="C231">
        <v>20</v>
      </c>
      <c r="D231">
        <v>20.584</v>
      </c>
      <c r="E231" t="s">
        <v>2</v>
      </c>
    </row>
    <row r="232" spans="1:5" x14ac:dyDescent="0.3">
      <c r="A232" t="s">
        <v>234</v>
      </c>
      <c r="B232" t="s">
        <v>229</v>
      </c>
      <c r="C232">
        <v>20</v>
      </c>
      <c r="D232">
        <v>20.584</v>
      </c>
      <c r="E232" t="s">
        <v>2</v>
      </c>
    </row>
    <row r="233" spans="1:5" x14ac:dyDescent="0.3">
      <c r="A233" t="s">
        <v>195</v>
      </c>
      <c r="B233" t="s">
        <v>189</v>
      </c>
      <c r="C233">
        <v>20</v>
      </c>
      <c r="D233">
        <v>20.584</v>
      </c>
      <c r="E233" t="s">
        <v>2</v>
      </c>
    </row>
    <row r="234" spans="1:5" x14ac:dyDescent="0.3">
      <c r="A234" t="s">
        <v>142</v>
      </c>
      <c r="B234" t="s">
        <v>83</v>
      </c>
      <c r="C234">
        <v>10.5</v>
      </c>
      <c r="D234">
        <v>11</v>
      </c>
      <c r="E234" t="s">
        <v>2</v>
      </c>
    </row>
    <row r="235" spans="1:5" x14ac:dyDescent="0.3">
      <c r="A235" t="s">
        <v>140</v>
      </c>
      <c r="B235" t="s">
        <v>85</v>
      </c>
      <c r="C235">
        <v>10.5</v>
      </c>
      <c r="D235">
        <v>11</v>
      </c>
      <c r="E235" t="s">
        <v>2</v>
      </c>
    </row>
    <row r="236" spans="1:5" x14ac:dyDescent="0.3">
      <c r="A236" t="s">
        <v>89</v>
      </c>
      <c r="B236" t="s">
        <v>90</v>
      </c>
      <c r="C236">
        <v>40</v>
      </c>
      <c r="D236">
        <v>40.5</v>
      </c>
      <c r="E236" t="s">
        <v>2</v>
      </c>
    </row>
    <row r="237" spans="1:5" x14ac:dyDescent="0.3">
      <c r="A237" t="s">
        <v>141</v>
      </c>
      <c r="B237" t="s">
        <v>111</v>
      </c>
      <c r="C237">
        <v>30</v>
      </c>
      <c r="D237">
        <v>31.25</v>
      </c>
      <c r="E237" t="s">
        <v>2</v>
      </c>
    </row>
    <row r="238" spans="1:5" x14ac:dyDescent="0.3">
      <c r="A238" s="15"/>
    </row>
    <row r="239" spans="1:5" x14ac:dyDescent="0.3">
      <c r="A239" s="15"/>
    </row>
    <row r="240" spans="1:5" x14ac:dyDescent="0.3">
      <c r="A240" s="15"/>
    </row>
    <row r="241" spans="1:1" x14ac:dyDescent="0.3">
      <c r="A241" s="15"/>
    </row>
    <row r="242" spans="1:1" x14ac:dyDescent="0.3">
      <c r="A242" s="15"/>
    </row>
    <row r="243" spans="1:1" x14ac:dyDescent="0.3">
      <c r="A243" s="15"/>
    </row>
    <row r="244" spans="1:1" x14ac:dyDescent="0.3">
      <c r="A244" s="15"/>
    </row>
    <row r="245" spans="1:1" x14ac:dyDescent="0.3">
      <c r="A245" s="15"/>
    </row>
    <row r="246" spans="1:1" x14ac:dyDescent="0.3">
      <c r="A246" s="15"/>
    </row>
    <row r="247" spans="1:1" x14ac:dyDescent="0.3">
      <c r="A247" s="15"/>
    </row>
    <row r="248" spans="1:1" x14ac:dyDescent="0.3">
      <c r="A248" s="15"/>
    </row>
    <row r="249" spans="1:1" x14ac:dyDescent="0.3">
      <c r="A249" s="15"/>
    </row>
    <row r="250" spans="1:1" x14ac:dyDescent="0.3">
      <c r="A250" s="15"/>
    </row>
    <row r="251" spans="1:1" x14ac:dyDescent="0.3">
      <c r="A251" s="15"/>
    </row>
    <row r="253" spans="1:1" x14ac:dyDescent="0.3">
      <c r="A253" s="15"/>
    </row>
    <row r="255" spans="1:1" x14ac:dyDescent="0.3">
      <c r="A255" s="15"/>
    </row>
    <row r="257" spans="1:1" x14ac:dyDescent="0.3">
      <c r="A257" s="15"/>
    </row>
    <row r="259" spans="1:1" x14ac:dyDescent="0.3">
      <c r="A259" s="15"/>
    </row>
    <row r="260" spans="1:1" x14ac:dyDescent="0.3">
      <c r="A260" s="15"/>
    </row>
    <row r="262" spans="1:1" x14ac:dyDescent="0.3">
      <c r="A262" s="15"/>
    </row>
    <row r="263" spans="1:1" x14ac:dyDescent="0.3">
      <c r="A263" s="15"/>
    </row>
    <row r="264" spans="1:1" x14ac:dyDescent="0.3">
      <c r="A264" s="15"/>
    </row>
    <row r="265" spans="1:1" x14ac:dyDescent="0.3">
      <c r="A265" s="15"/>
    </row>
    <row r="266" spans="1:1" x14ac:dyDescent="0.3">
      <c r="A266" s="15"/>
    </row>
    <row r="267" spans="1:1" x14ac:dyDescent="0.3">
      <c r="A267" s="15"/>
    </row>
    <row r="268" spans="1:1" x14ac:dyDescent="0.3">
      <c r="A268" s="15"/>
    </row>
    <row r="269" spans="1:1" x14ac:dyDescent="0.3">
      <c r="A269" s="15"/>
    </row>
    <row r="270" spans="1:1" x14ac:dyDescent="0.3">
      <c r="A270" s="15"/>
    </row>
    <row r="271" spans="1:1" x14ac:dyDescent="0.3">
      <c r="A271" s="15"/>
    </row>
    <row r="272" spans="1:1" x14ac:dyDescent="0.3">
      <c r="A272" s="15"/>
    </row>
    <row r="273" spans="1:1" x14ac:dyDescent="0.3">
      <c r="A273" s="15"/>
    </row>
    <row r="274" spans="1:1" x14ac:dyDescent="0.3">
      <c r="A274" s="15"/>
    </row>
    <row r="275" spans="1:1" x14ac:dyDescent="0.3">
      <c r="A275" s="15"/>
    </row>
    <row r="276" spans="1:1" x14ac:dyDescent="0.3">
      <c r="A276" s="15"/>
    </row>
    <row r="277" spans="1:1" x14ac:dyDescent="0.3">
      <c r="A277" s="15"/>
    </row>
    <row r="278" spans="1:1" x14ac:dyDescent="0.3">
      <c r="A278" s="15"/>
    </row>
    <row r="279" spans="1:1" x14ac:dyDescent="0.3">
      <c r="A279" s="15"/>
    </row>
    <row r="280" spans="1:1" x14ac:dyDescent="0.3">
      <c r="A280" s="15"/>
    </row>
    <row r="281" spans="1:1" x14ac:dyDescent="0.3">
      <c r="A281" s="15"/>
    </row>
    <row r="282" spans="1:1" x14ac:dyDescent="0.3">
      <c r="A282" s="15"/>
    </row>
    <row r="283" spans="1:1" x14ac:dyDescent="0.3">
      <c r="A283" s="15"/>
    </row>
    <row r="284" spans="1:1" x14ac:dyDescent="0.3">
      <c r="A284" s="15"/>
    </row>
    <row r="285" spans="1:1" x14ac:dyDescent="0.3">
      <c r="A285" s="15"/>
    </row>
    <row r="286" spans="1:1" x14ac:dyDescent="0.3">
      <c r="A286" s="15"/>
    </row>
    <row r="287" spans="1:1" x14ac:dyDescent="0.3">
      <c r="A287" s="15"/>
    </row>
    <row r="288" spans="1:1" x14ac:dyDescent="0.3">
      <c r="A288" s="15"/>
    </row>
    <row r="289" spans="1:1" x14ac:dyDescent="0.3">
      <c r="A289" s="15"/>
    </row>
    <row r="290" spans="1:1" x14ac:dyDescent="0.3">
      <c r="A290" s="15"/>
    </row>
    <row r="291" spans="1:1" x14ac:dyDescent="0.3">
      <c r="A291" s="15"/>
    </row>
    <row r="292" spans="1:1" x14ac:dyDescent="0.3">
      <c r="A292" s="15"/>
    </row>
    <row r="293" spans="1:1" x14ac:dyDescent="0.3">
      <c r="A293" s="15"/>
    </row>
    <row r="294" spans="1:1" x14ac:dyDescent="0.3">
      <c r="A294" s="15"/>
    </row>
    <row r="295" spans="1:1" x14ac:dyDescent="0.3">
      <c r="A295" s="15"/>
    </row>
    <row r="296" spans="1:1" x14ac:dyDescent="0.3">
      <c r="A296" s="15"/>
    </row>
    <row r="297" spans="1:1" x14ac:dyDescent="0.3">
      <c r="A297" s="15"/>
    </row>
    <row r="298" spans="1:1" x14ac:dyDescent="0.3">
      <c r="A298" s="15"/>
    </row>
    <row r="299" spans="1:1" x14ac:dyDescent="0.3">
      <c r="A299" s="15"/>
    </row>
    <row r="300" spans="1:1" x14ac:dyDescent="0.3">
      <c r="A300" s="15"/>
    </row>
    <row r="301" spans="1:1" x14ac:dyDescent="0.3">
      <c r="A301" s="15"/>
    </row>
    <row r="302" spans="1:1" x14ac:dyDescent="0.3">
      <c r="A302" s="15"/>
    </row>
    <row r="303" spans="1:1" x14ac:dyDescent="0.3">
      <c r="A303" s="15"/>
    </row>
    <row r="304" spans="1:1" x14ac:dyDescent="0.3">
      <c r="A304" s="15"/>
    </row>
    <row r="305" spans="1:1" x14ac:dyDescent="0.3">
      <c r="A305" s="15"/>
    </row>
    <row r="306" spans="1:1" x14ac:dyDescent="0.3">
      <c r="A306" s="15"/>
    </row>
    <row r="307" spans="1:1" x14ac:dyDescent="0.3">
      <c r="A307" s="15"/>
    </row>
    <row r="308" spans="1:1" x14ac:dyDescent="0.3">
      <c r="A308" s="15"/>
    </row>
    <row r="309" spans="1:1" x14ac:dyDescent="0.3">
      <c r="A309" s="15"/>
    </row>
    <row r="310" spans="1:1" x14ac:dyDescent="0.3">
      <c r="A310" s="15"/>
    </row>
    <row r="311" spans="1:1" x14ac:dyDescent="0.3">
      <c r="A311" s="15"/>
    </row>
    <row r="312" spans="1:1" x14ac:dyDescent="0.3">
      <c r="A312" s="15"/>
    </row>
    <row r="313" spans="1:1" x14ac:dyDescent="0.3">
      <c r="A313" s="15"/>
    </row>
    <row r="314" spans="1:1" x14ac:dyDescent="0.3">
      <c r="A314" s="15"/>
    </row>
    <row r="315" spans="1:1" x14ac:dyDescent="0.3">
      <c r="A315" s="15"/>
    </row>
    <row r="316" spans="1:1" x14ac:dyDescent="0.3">
      <c r="A316" s="15"/>
    </row>
    <row r="317" spans="1:1" x14ac:dyDescent="0.3">
      <c r="A317" s="15"/>
    </row>
    <row r="318" spans="1:1" x14ac:dyDescent="0.3">
      <c r="A318" s="15"/>
    </row>
    <row r="319" spans="1:1" x14ac:dyDescent="0.3">
      <c r="A319" s="15"/>
    </row>
    <row r="320" spans="1:1" x14ac:dyDescent="0.3">
      <c r="A320" s="15"/>
    </row>
    <row r="321" spans="1:1" x14ac:dyDescent="0.3">
      <c r="A321" s="15"/>
    </row>
    <row r="322" spans="1:1" x14ac:dyDescent="0.3">
      <c r="A322" s="15"/>
    </row>
    <row r="323" spans="1:1" x14ac:dyDescent="0.3">
      <c r="A323" s="15"/>
    </row>
    <row r="324" spans="1:1" x14ac:dyDescent="0.3">
      <c r="A324" s="15"/>
    </row>
    <row r="325" spans="1:1" x14ac:dyDescent="0.3">
      <c r="A325" s="15"/>
    </row>
    <row r="326" spans="1:1" x14ac:dyDescent="0.3">
      <c r="A326" s="15"/>
    </row>
    <row r="327" spans="1:1" x14ac:dyDescent="0.3">
      <c r="A327" s="15"/>
    </row>
    <row r="328" spans="1:1" x14ac:dyDescent="0.3">
      <c r="A328" s="15"/>
    </row>
    <row r="329" spans="1:1" x14ac:dyDescent="0.3">
      <c r="A329" s="15"/>
    </row>
    <row r="330" spans="1:1" x14ac:dyDescent="0.3">
      <c r="A330" s="15"/>
    </row>
    <row r="331" spans="1:1" x14ac:dyDescent="0.3">
      <c r="A331" s="15"/>
    </row>
    <row r="332" spans="1:1" x14ac:dyDescent="0.3">
      <c r="A332" s="15"/>
    </row>
    <row r="333" spans="1:1" x14ac:dyDescent="0.3">
      <c r="A333" s="15"/>
    </row>
    <row r="334" spans="1:1" x14ac:dyDescent="0.3">
      <c r="A334" s="15"/>
    </row>
    <row r="335" spans="1:1" x14ac:dyDescent="0.3">
      <c r="A335" s="15"/>
    </row>
    <row r="336" spans="1:1" x14ac:dyDescent="0.3">
      <c r="A336" s="15"/>
    </row>
    <row r="337" spans="1:1" x14ac:dyDescent="0.3">
      <c r="A337" s="15"/>
    </row>
    <row r="338" spans="1:1" x14ac:dyDescent="0.3">
      <c r="A338" s="15"/>
    </row>
    <row r="339" spans="1:1" x14ac:dyDescent="0.3">
      <c r="A339" s="15"/>
    </row>
    <row r="340" spans="1:1" x14ac:dyDescent="0.3">
      <c r="A340" s="15"/>
    </row>
    <row r="341" spans="1:1" x14ac:dyDescent="0.3">
      <c r="A341" s="15"/>
    </row>
    <row r="342" spans="1:1" x14ac:dyDescent="0.3">
      <c r="A342" s="15"/>
    </row>
    <row r="343" spans="1:1" x14ac:dyDescent="0.3">
      <c r="A343" s="15"/>
    </row>
    <row r="344" spans="1:1" x14ac:dyDescent="0.3">
      <c r="A344" s="15"/>
    </row>
    <row r="345" spans="1:1" x14ac:dyDescent="0.3">
      <c r="A345" s="15"/>
    </row>
    <row r="346" spans="1:1" x14ac:dyDescent="0.3">
      <c r="A346" s="15"/>
    </row>
    <row r="347" spans="1:1" x14ac:dyDescent="0.3">
      <c r="A347" s="15"/>
    </row>
    <row r="348" spans="1:1" x14ac:dyDescent="0.3">
      <c r="A348" s="15"/>
    </row>
    <row r="349" spans="1:1" x14ac:dyDescent="0.3">
      <c r="A349" s="15"/>
    </row>
    <row r="350" spans="1:1" x14ac:dyDescent="0.3">
      <c r="A350" s="15"/>
    </row>
    <row r="351" spans="1:1" x14ac:dyDescent="0.3">
      <c r="A351" s="15"/>
    </row>
    <row r="352" spans="1:1" x14ac:dyDescent="0.3">
      <c r="A352" s="15"/>
    </row>
    <row r="353" spans="1:1" x14ac:dyDescent="0.3">
      <c r="A353" s="15"/>
    </row>
    <row r="354" spans="1:1" x14ac:dyDescent="0.3">
      <c r="A354" s="15"/>
    </row>
    <row r="355" spans="1:1" x14ac:dyDescent="0.3">
      <c r="A355" s="15"/>
    </row>
    <row r="356" spans="1:1" x14ac:dyDescent="0.3">
      <c r="A356" s="15"/>
    </row>
    <row r="357" spans="1:1" x14ac:dyDescent="0.3">
      <c r="A357" s="15"/>
    </row>
    <row r="358" spans="1:1" x14ac:dyDescent="0.3">
      <c r="A358" s="15"/>
    </row>
    <row r="359" spans="1:1" x14ac:dyDescent="0.3">
      <c r="A359" s="15"/>
    </row>
    <row r="360" spans="1:1" x14ac:dyDescent="0.3">
      <c r="A360" s="15"/>
    </row>
    <row r="361" spans="1:1" x14ac:dyDescent="0.3">
      <c r="A361" s="15"/>
    </row>
    <row r="362" spans="1:1" x14ac:dyDescent="0.3">
      <c r="A362" s="15"/>
    </row>
    <row r="363" spans="1:1" x14ac:dyDescent="0.3">
      <c r="A363" s="15"/>
    </row>
    <row r="364" spans="1:1" x14ac:dyDescent="0.3">
      <c r="A364" s="15"/>
    </row>
    <row r="365" spans="1:1" x14ac:dyDescent="0.3">
      <c r="A365" s="15"/>
    </row>
    <row r="366" spans="1:1" x14ac:dyDescent="0.3">
      <c r="A366" s="15"/>
    </row>
    <row r="367" spans="1:1" x14ac:dyDescent="0.3">
      <c r="A367" s="15"/>
    </row>
    <row r="368" spans="1:1" x14ac:dyDescent="0.3">
      <c r="A368" s="15"/>
    </row>
    <row r="369" spans="1:1" x14ac:dyDescent="0.3">
      <c r="A369" s="15"/>
    </row>
    <row r="370" spans="1:1" x14ac:dyDescent="0.3">
      <c r="A370" s="15"/>
    </row>
    <row r="371" spans="1:1" x14ac:dyDescent="0.3">
      <c r="A371" s="15"/>
    </row>
    <row r="372" spans="1:1" x14ac:dyDescent="0.3">
      <c r="A372" s="15"/>
    </row>
    <row r="373" spans="1:1" x14ac:dyDescent="0.3">
      <c r="A373" s="15"/>
    </row>
    <row r="374" spans="1:1" x14ac:dyDescent="0.3">
      <c r="A374" s="15"/>
    </row>
    <row r="375" spans="1:1" x14ac:dyDescent="0.3">
      <c r="A375" s="15"/>
    </row>
    <row r="376" spans="1:1" x14ac:dyDescent="0.3">
      <c r="A376" s="15"/>
    </row>
    <row r="377" spans="1:1" x14ac:dyDescent="0.3">
      <c r="A377" s="15"/>
    </row>
    <row r="378" spans="1:1" x14ac:dyDescent="0.3">
      <c r="A378" s="15"/>
    </row>
    <row r="379" spans="1:1" x14ac:dyDescent="0.3">
      <c r="A379" s="15"/>
    </row>
    <row r="380" spans="1:1" x14ac:dyDescent="0.3">
      <c r="A380" s="15"/>
    </row>
    <row r="381" spans="1:1" x14ac:dyDescent="0.3">
      <c r="A381" s="15"/>
    </row>
    <row r="382" spans="1:1" x14ac:dyDescent="0.3">
      <c r="A382" s="15"/>
    </row>
    <row r="383" spans="1:1" x14ac:dyDescent="0.3">
      <c r="A383" s="15"/>
    </row>
    <row r="384" spans="1:1" x14ac:dyDescent="0.3">
      <c r="A384" s="15"/>
    </row>
    <row r="385" spans="1:1" x14ac:dyDescent="0.3">
      <c r="A385" s="15"/>
    </row>
    <row r="386" spans="1:1" x14ac:dyDescent="0.3">
      <c r="A386" s="15"/>
    </row>
    <row r="387" spans="1:1" x14ac:dyDescent="0.3">
      <c r="A387" s="15"/>
    </row>
    <row r="388" spans="1:1" x14ac:dyDescent="0.3">
      <c r="A388" s="15"/>
    </row>
    <row r="389" spans="1:1" x14ac:dyDescent="0.3">
      <c r="A389" s="15"/>
    </row>
    <row r="390" spans="1:1" x14ac:dyDescent="0.3">
      <c r="A390" s="15"/>
    </row>
    <row r="391" spans="1:1" x14ac:dyDescent="0.3">
      <c r="A391" s="15"/>
    </row>
    <row r="392" spans="1:1" x14ac:dyDescent="0.3">
      <c r="A392" s="15"/>
    </row>
    <row r="394" spans="1:1" x14ac:dyDescent="0.3">
      <c r="A394" s="15"/>
    </row>
    <row r="395" spans="1:1" x14ac:dyDescent="0.3">
      <c r="A395" s="15"/>
    </row>
    <row r="396" spans="1:1" x14ac:dyDescent="0.3">
      <c r="A396" s="15"/>
    </row>
    <row r="397" spans="1:1" x14ac:dyDescent="0.3">
      <c r="A397" s="15"/>
    </row>
    <row r="398" spans="1:1" x14ac:dyDescent="0.3">
      <c r="A398" s="15"/>
    </row>
    <row r="399" spans="1:1" x14ac:dyDescent="0.3">
      <c r="A399" s="15"/>
    </row>
    <row r="400" spans="1:1" x14ac:dyDescent="0.3">
      <c r="A400" s="15"/>
    </row>
    <row r="401" spans="1:1" x14ac:dyDescent="0.3">
      <c r="A401" s="15"/>
    </row>
    <row r="402" spans="1:1" x14ac:dyDescent="0.3">
      <c r="A402" s="15"/>
    </row>
    <row r="403" spans="1:1" x14ac:dyDescent="0.3">
      <c r="A403" s="15"/>
    </row>
    <row r="404" spans="1:1" x14ac:dyDescent="0.3">
      <c r="A404" s="15"/>
    </row>
    <row r="405" spans="1:1" x14ac:dyDescent="0.3">
      <c r="A405" s="15"/>
    </row>
    <row r="406" spans="1:1" x14ac:dyDescent="0.3">
      <c r="A406" s="15"/>
    </row>
    <row r="407" spans="1:1" x14ac:dyDescent="0.3">
      <c r="A407" s="15"/>
    </row>
    <row r="408" spans="1:1" x14ac:dyDescent="0.3">
      <c r="A408" s="15"/>
    </row>
    <row r="409" spans="1:1" x14ac:dyDescent="0.3">
      <c r="A409" s="15"/>
    </row>
    <row r="410" spans="1:1" x14ac:dyDescent="0.3">
      <c r="A410" s="15"/>
    </row>
    <row r="411" spans="1:1" x14ac:dyDescent="0.3">
      <c r="A411" s="15"/>
    </row>
    <row r="412" spans="1:1" x14ac:dyDescent="0.3">
      <c r="A412" s="15"/>
    </row>
    <row r="413" spans="1:1" x14ac:dyDescent="0.3">
      <c r="A413" s="15"/>
    </row>
    <row r="414" spans="1:1" x14ac:dyDescent="0.3">
      <c r="A414" s="15"/>
    </row>
    <row r="415" spans="1:1" x14ac:dyDescent="0.3">
      <c r="A415" s="15"/>
    </row>
    <row r="416" spans="1:1" x14ac:dyDescent="0.3">
      <c r="A416" s="15"/>
    </row>
    <row r="417" spans="1:1" x14ac:dyDescent="0.3">
      <c r="A417" s="15"/>
    </row>
    <row r="418" spans="1:1" x14ac:dyDescent="0.3">
      <c r="A418" s="15"/>
    </row>
    <row r="419" spans="1:1" x14ac:dyDescent="0.3">
      <c r="A419" s="15"/>
    </row>
    <row r="420" spans="1:1" x14ac:dyDescent="0.3">
      <c r="A420" s="15"/>
    </row>
    <row r="421" spans="1:1" x14ac:dyDescent="0.3">
      <c r="A421" s="15"/>
    </row>
    <row r="422" spans="1:1" x14ac:dyDescent="0.3">
      <c r="A422" s="15"/>
    </row>
  </sheetData>
  <autoFilter ref="A1:I23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9"/>
  <sheetViews>
    <sheetView topLeftCell="A37" workbookViewId="0">
      <selection activeCell="C69" sqref="C69"/>
    </sheetView>
  </sheetViews>
  <sheetFormatPr defaultRowHeight="14.4" x14ac:dyDescent="0.3"/>
  <sheetData>
    <row r="2" spans="1:2" x14ac:dyDescent="0.3">
      <c r="A2" s="15">
        <v>100431</v>
      </c>
      <c r="B2" t="s">
        <v>33</v>
      </c>
    </row>
    <row r="3" spans="1:2" x14ac:dyDescent="0.3">
      <c r="A3" s="15">
        <v>100491</v>
      </c>
      <c r="B3" t="s">
        <v>33</v>
      </c>
    </row>
    <row r="4" spans="1:2" x14ac:dyDescent="0.3">
      <c r="A4" s="15">
        <v>100501</v>
      </c>
      <c r="B4" t="s">
        <v>33</v>
      </c>
    </row>
    <row r="5" spans="1:2" x14ac:dyDescent="0.3">
      <c r="A5" s="15">
        <v>100541</v>
      </c>
      <c r="B5" t="s">
        <v>33</v>
      </c>
    </row>
    <row r="6" spans="1:2" x14ac:dyDescent="0.3">
      <c r="A6" s="15">
        <v>100651</v>
      </c>
      <c r="B6" t="s">
        <v>33</v>
      </c>
    </row>
    <row r="7" spans="1:2" x14ac:dyDescent="0.3">
      <c r="A7" s="15">
        <v>100811</v>
      </c>
      <c r="B7" t="s">
        <v>33</v>
      </c>
    </row>
    <row r="8" spans="1:2" x14ac:dyDescent="0.3">
      <c r="A8" s="15">
        <v>101321</v>
      </c>
      <c r="B8" t="s">
        <v>33</v>
      </c>
    </row>
    <row r="9" spans="1:2" x14ac:dyDescent="0.3">
      <c r="A9" s="15">
        <v>101351</v>
      </c>
      <c r="B9" t="s">
        <v>33</v>
      </c>
    </row>
    <row r="10" spans="1:2" x14ac:dyDescent="0.3">
      <c r="A10" s="15">
        <v>101371</v>
      </c>
      <c r="B10" t="s">
        <v>33</v>
      </c>
    </row>
    <row r="11" spans="1:2" x14ac:dyDescent="0.3">
      <c r="A11" s="15">
        <v>101431</v>
      </c>
      <c r="B11" t="s">
        <v>33</v>
      </c>
    </row>
    <row r="12" spans="1:2" x14ac:dyDescent="0.3">
      <c r="A12" s="15">
        <v>102141</v>
      </c>
      <c r="B12" t="s">
        <v>33</v>
      </c>
    </row>
    <row r="13" spans="1:2" x14ac:dyDescent="0.3">
      <c r="A13" s="15">
        <v>103411</v>
      </c>
      <c r="B13" t="s">
        <v>33</v>
      </c>
    </row>
    <row r="14" spans="1:2" x14ac:dyDescent="0.3">
      <c r="A14" s="15">
        <v>103451</v>
      </c>
      <c r="B14" t="s">
        <v>33</v>
      </c>
    </row>
    <row r="15" spans="1:2" x14ac:dyDescent="0.3">
      <c r="A15" s="15">
        <v>104411</v>
      </c>
      <c r="B15" t="s">
        <v>33</v>
      </c>
    </row>
    <row r="16" spans="1:2" x14ac:dyDescent="0.3">
      <c r="A16" s="15">
        <v>104421</v>
      </c>
      <c r="B16" t="s">
        <v>33</v>
      </c>
    </row>
    <row r="17" spans="1:2" x14ac:dyDescent="0.3">
      <c r="A17" s="15">
        <v>104431</v>
      </c>
      <c r="B17" t="s">
        <v>33</v>
      </c>
    </row>
    <row r="18" spans="1:2" x14ac:dyDescent="0.3">
      <c r="A18" s="15">
        <v>104441</v>
      </c>
      <c r="B18" t="s">
        <v>33</v>
      </c>
    </row>
    <row r="19" spans="1:2" x14ac:dyDescent="0.3">
      <c r="A19" s="15">
        <v>104451</v>
      </c>
      <c r="B19" t="s">
        <v>33</v>
      </c>
    </row>
    <row r="20" spans="1:2" x14ac:dyDescent="0.3">
      <c r="A20" s="15">
        <v>104461</v>
      </c>
      <c r="B20" t="s">
        <v>33</v>
      </c>
    </row>
    <row r="21" spans="1:2" x14ac:dyDescent="0.3">
      <c r="A21" s="15">
        <v>202631</v>
      </c>
      <c r="B21" t="s">
        <v>33</v>
      </c>
    </row>
    <row r="22" spans="1:2" x14ac:dyDescent="0.3">
      <c r="A22" s="15">
        <v>202641</v>
      </c>
      <c r="B22" t="s">
        <v>33</v>
      </c>
    </row>
    <row r="23" spans="1:2" x14ac:dyDescent="0.3">
      <c r="A23" s="15">
        <v>202741</v>
      </c>
      <c r="B23" t="s">
        <v>33</v>
      </c>
    </row>
    <row r="24" spans="1:2" x14ac:dyDescent="0.3">
      <c r="A24" s="15">
        <v>402911</v>
      </c>
      <c r="B24" t="s">
        <v>33</v>
      </c>
    </row>
    <row r="25" spans="1:2" x14ac:dyDescent="0.3">
      <c r="A25" s="15">
        <v>402921</v>
      </c>
      <c r="B25" t="s">
        <v>33</v>
      </c>
    </row>
    <row r="26" spans="1:2" x14ac:dyDescent="0.3">
      <c r="A26" s="15">
        <v>402931</v>
      </c>
      <c r="B26" t="s">
        <v>33</v>
      </c>
    </row>
    <row r="27" spans="1:2" x14ac:dyDescent="0.3">
      <c r="A27" s="15">
        <v>402941</v>
      </c>
      <c r="B27" t="s">
        <v>33</v>
      </c>
    </row>
    <row r="28" spans="1:2" x14ac:dyDescent="0.3">
      <c r="A28" s="15">
        <v>402951</v>
      </c>
      <c r="B28" t="s">
        <v>33</v>
      </c>
    </row>
    <row r="29" spans="1:2" x14ac:dyDescent="0.3">
      <c r="A29" s="15">
        <v>402991</v>
      </c>
      <c r="B29" t="s">
        <v>33</v>
      </c>
    </row>
    <row r="30" spans="1:2" x14ac:dyDescent="0.3">
      <c r="A30" s="15">
        <v>482101</v>
      </c>
      <c r="B30" t="s">
        <v>33</v>
      </c>
    </row>
    <row r="31" spans="1:2" x14ac:dyDescent="0.3">
      <c r="A31" s="15">
        <v>752451</v>
      </c>
      <c r="B31" t="s">
        <v>33</v>
      </c>
    </row>
    <row r="32" spans="1:2" x14ac:dyDescent="0.3">
      <c r="A32" s="15">
        <v>752471</v>
      </c>
      <c r="B32" t="s">
        <v>33</v>
      </c>
    </row>
    <row r="33" spans="1:2" x14ac:dyDescent="0.3">
      <c r="A33" s="15">
        <v>752481</v>
      </c>
      <c r="B33" t="s">
        <v>33</v>
      </c>
    </row>
    <row r="34" spans="1:2" x14ac:dyDescent="0.3">
      <c r="A34" s="15">
        <v>752521</v>
      </c>
      <c r="B34" t="s">
        <v>33</v>
      </c>
    </row>
    <row r="35" spans="1:2" x14ac:dyDescent="0.3">
      <c r="A35" s="15">
        <v>755071</v>
      </c>
      <c r="B35" t="s">
        <v>33</v>
      </c>
    </row>
    <row r="36" spans="1:2" x14ac:dyDescent="0.3">
      <c r="A36" s="15">
        <v>755191</v>
      </c>
      <c r="B36" t="s">
        <v>33</v>
      </c>
    </row>
    <row r="37" spans="1:2" x14ac:dyDescent="0.3">
      <c r="A37" s="15">
        <v>755261</v>
      </c>
      <c r="B37" t="s">
        <v>33</v>
      </c>
    </row>
    <row r="38" spans="1:2" x14ac:dyDescent="0.3">
      <c r="A38" s="15">
        <v>755341</v>
      </c>
      <c r="B38" t="s">
        <v>33</v>
      </c>
    </row>
    <row r="39" spans="1:2" x14ac:dyDescent="0.3">
      <c r="A39" s="15">
        <v>755361</v>
      </c>
      <c r="B39" t="s">
        <v>33</v>
      </c>
    </row>
    <row r="40" spans="1:2" x14ac:dyDescent="0.3">
      <c r="A40" s="15">
        <v>755501</v>
      </c>
      <c r="B40" t="s">
        <v>33</v>
      </c>
    </row>
    <row r="41" spans="1:2" x14ac:dyDescent="0.3">
      <c r="A41" s="15">
        <v>755531</v>
      </c>
      <c r="B41" t="s">
        <v>33</v>
      </c>
    </row>
    <row r="42" spans="1:2" x14ac:dyDescent="0.3">
      <c r="A42" s="15">
        <v>755711</v>
      </c>
      <c r="B42" t="s">
        <v>33</v>
      </c>
    </row>
    <row r="43" spans="1:2" x14ac:dyDescent="0.3">
      <c r="A43" s="15">
        <v>755911</v>
      </c>
      <c r="B43" t="s">
        <v>33</v>
      </c>
    </row>
    <row r="44" spans="1:2" x14ac:dyDescent="0.3">
      <c r="A44" s="15">
        <v>771021</v>
      </c>
      <c r="B44" t="s">
        <v>33</v>
      </c>
    </row>
    <row r="45" spans="1:2" x14ac:dyDescent="0.3">
      <c r="A45" s="15">
        <v>753201</v>
      </c>
      <c r="B45" t="s">
        <v>33</v>
      </c>
    </row>
    <row r="46" spans="1:2" x14ac:dyDescent="0.3">
      <c r="A46" s="15">
        <v>753211</v>
      </c>
      <c r="B46" t="s">
        <v>33</v>
      </c>
    </row>
    <row r="47" spans="1:2" x14ac:dyDescent="0.3">
      <c r="A47">
        <v>110431</v>
      </c>
      <c r="B47" t="s">
        <v>33</v>
      </c>
    </row>
    <row r="48" spans="1:2" x14ac:dyDescent="0.3">
      <c r="A48">
        <v>110491</v>
      </c>
      <c r="B48" t="s">
        <v>33</v>
      </c>
    </row>
    <row r="49" spans="1:2" x14ac:dyDescent="0.3">
      <c r="A49">
        <v>110501</v>
      </c>
      <c r="B49" t="s">
        <v>33</v>
      </c>
    </row>
    <row r="50" spans="1:2" x14ac:dyDescent="0.3">
      <c r="A50">
        <v>110541</v>
      </c>
      <c r="B50" t="s">
        <v>33</v>
      </c>
    </row>
    <row r="51" spans="1:2" x14ac:dyDescent="0.3">
      <c r="A51">
        <v>110651</v>
      </c>
      <c r="B51" t="s">
        <v>33</v>
      </c>
    </row>
    <row r="52" spans="1:2" x14ac:dyDescent="0.3">
      <c r="A52">
        <v>110811</v>
      </c>
      <c r="B52" t="s">
        <v>33</v>
      </c>
    </row>
    <row r="53" spans="1:2" x14ac:dyDescent="0.3">
      <c r="A53">
        <v>111321</v>
      </c>
      <c r="B53" t="s">
        <v>33</v>
      </c>
    </row>
    <row r="54" spans="1:2" x14ac:dyDescent="0.3">
      <c r="A54">
        <v>111351</v>
      </c>
      <c r="B54" t="s">
        <v>33</v>
      </c>
    </row>
    <row r="55" spans="1:2" x14ac:dyDescent="0.3">
      <c r="A55">
        <v>111371</v>
      </c>
      <c r="B55" t="s">
        <v>33</v>
      </c>
    </row>
    <row r="56" spans="1:2" x14ac:dyDescent="0.3">
      <c r="A56">
        <v>111431</v>
      </c>
      <c r="B56" t="s">
        <v>33</v>
      </c>
    </row>
    <row r="57" spans="1:2" x14ac:dyDescent="0.3">
      <c r="A57">
        <v>112141</v>
      </c>
      <c r="B57" t="s">
        <v>33</v>
      </c>
    </row>
    <row r="58" spans="1:2" x14ac:dyDescent="0.3">
      <c r="A58">
        <v>113411</v>
      </c>
      <c r="B58" t="s">
        <v>33</v>
      </c>
    </row>
    <row r="59" spans="1:2" x14ac:dyDescent="0.3">
      <c r="A59">
        <v>113451</v>
      </c>
      <c r="B59" t="s">
        <v>33</v>
      </c>
    </row>
    <row r="60" spans="1:2" x14ac:dyDescent="0.3">
      <c r="A60">
        <v>114411</v>
      </c>
      <c r="B60" t="s">
        <v>33</v>
      </c>
    </row>
    <row r="61" spans="1:2" x14ac:dyDescent="0.3">
      <c r="A61">
        <v>114421</v>
      </c>
      <c r="B61" t="s">
        <v>33</v>
      </c>
    </row>
    <row r="62" spans="1:2" x14ac:dyDescent="0.3">
      <c r="A62">
        <v>114431</v>
      </c>
      <c r="B62" t="s">
        <v>33</v>
      </c>
    </row>
    <row r="63" spans="1:2" x14ac:dyDescent="0.3">
      <c r="A63">
        <v>114441</v>
      </c>
      <c r="B63" t="s">
        <v>33</v>
      </c>
    </row>
    <row r="64" spans="1:2" x14ac:dyDescent="0.3">
      <c r="A64">
        <v>114451</v>
      </c>
      <c r="B64" t="s">
        <v>33</v>
      </c>
    </row>
    <row r="65" spans="1:2" x14ac:dyDescent="0.3">
      <c r="A65">
        <v>114461</v>
      </c>
      <c r="B65" t="s">
        <v>33</v>
      </c>
    </row>
    <row r="66" spans="1:2" x14ac:dyDescent="0.3">
      <c r="A66">
        <v>111431</v>
      </c>
      <c r="B66" t="s">
        <v>33</v>
      </c>
    </row>
    <row r="67" spans="1:2" x14ac:dyDescent="0.3">
      <c r="A67">
        <v>111331</v>
      </c>
      <c r="B67" t="s">
        <v>33</v>
      </c>
    </row>
    <row r="68" spans="1:2" x14ac:dyDescent="0.3">
      <c r="A68">
        <v>755961</v>
      </c>
      <c r="B68" t="s">
        <v>33</v>
      </c>
    </row>
    <row r="69" spans="1:2" x14ac:dyDescent="0.3">
      <c r="A69">
        <v>755811</v>
      </c>
      <c r="B6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Sample Sheet</vt:lpstr>
      <vt:lpstr>Sheet1</vt:lpstr>
      <vt:lpstr>Sheet3</vt:lpstr>
      <vt:lpstr>code</vt:lpstr>
      <vt:lpstr>k12code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Coleman</dc:creator>
  <cp:lastModifiedBy>Kacie Miller</cp:lastModifiedBy>
  <cp:lastPrinted>2023-01-09T14:51:14Z</cp:lastPrinted>
  <dcterms:created xsi:type="dcterms:W3CDTF">2020-09-25T19:01:34Z</dcterms:created>
  <dcterms:modified xsi:type="dcterms:W3CDTF">2023-04-24T19:04:31Z</dcterms:modified>
</cp:coreProperties>
</file>